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lexey\Desktop\"/>
    </mc:Choice>
  </mc:AlternateContent>
  <xr:revisionPtr revIDLastSave="0" documentId="13_ncr:1_{63DFB3B2-270F-41D4-8A40-D68E913909DE}" xr6:coauthVersionLast="47" xr6:coauthVersionMax="47" xr10:uidLastSave="{00000000-0000-0000-0000-000000000000}"/>
  <workbookProtection workbookAlgorithmName="SHA-512" workbookHashValue="nq0fR7JHMQBgQyBfof7wIBbQayHmWBBoqTGi6kv0Scv9GJA6VRoZO/6uGom1vQZ1ejSuZxffX20VkUVB+Cjs/Q==" workbookSaltValue="zV5Jgjm/Ub4+5QXyxPTb9A==" workbookSpinCount="100000" lockStructure="1"/>
  <bookViews>
    <workbookView xWindow="-120" yWindow="-120" windowWidth="38640" windowHeight="21120" tabRatio="481" firstSheet="1" activeTab="1" xr2:uid="{00000000-000D-0000-FFFF-FFFF00000000}"/>
  </bookViews>
  <sheets>
    <sheet name="Лист1" sheetId="2" state="hidden" r:id="rId1"/>
    <sheet name="NG7 (RMU)" sheetId="1" r:id="rId2"/>
    <sheet name="Аксессуары" sheetId="4" r:id="rId3"/>
  </sheets>
  <definedNames>
    <definedName name="Бушинги">Лист1!$H$2:$H$4</definedName>
    <definedName name="ВозможностьРасширения">Лист1!$M$2:$M$5</definedName>
    <definedName name="Гарантия">Лист1!$Q$2:$Q$6</definedName>
    <definedName name="ДаНет">Лист1!$G$2:$G$3</definedName>
    <definedName name="ДверьКабельногоОтсека">Лист1!$P$2:$P$3</definedName>
    <definedName name="ДополнительныеОпции">Лист1!$L$2:$L$16</definedName>
    <definedName name="Запчасти">Лист1!$O$2:$O$16</definedName>
    <definedName name="ИзмерительныеТрансформаторы">Лист1!$J$2:$J$6</definedName>
    <definedName name="КонтактыПоложения">Лист1!$S$2:$S$8</definedName>
    <definedName name="МикропроцессорнаяРЗА">Лист1!$N$2:$N$4</definedName>
    <definedName name="МоторизованныйПривод">Лист1!$F$2:$F$4</definedName>
    <definedName name="Назначение">Лист1!$E$2:$E$7</definedName>
    <definedName name="НоминальноеНапряжение">Лист1!$A$2:$A$5</definedName>
    <definedName name="НоминальныйТокСборныхШин">Лист1!$C$2:$C$3</definedName>
    <definedName name="ОПН">Лист1!$H$2:$H$3</definedName>
    <definedName name="ОПН10кВ">Лист1!$U$2:$U$6</definedName>
    <definedName name="ОПН20кВ">Лист1!$V$2:$V$6</definedName>
    <definedName name="ОПН35кВ">Лист1!$W$2:$W$5</definedName>
    <definedName name="ОПН6кВ">Лист1!$T$2:$T$4</definedName>
    <definedName name="Пустой">Лист1!$S$1</definedName>
    <definedName name="РЗА">Лист1!$J$20:$J$23</definedName>
    <definedName name="ТипОперативногоПитания">Лист1!$I$2:$I$5</definedName>
    <definedName name="ТипФункции">Лист1!$D$2:$D$16</definedName>
    <definedName name="ТрансформаторыТокаНулевойПоследовательности">Лист1!$K$2:$K$3</definedName>
    <definedName name="Частота">Лист1!$B$2:$B$4</definedName>
    <definedName name="ШефМонтаж">Лист1!$R$2:$R$3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A5" i="1" l="1"/>
  <c r="A6" i="1" s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5" i="1" l="1"/>
  <c r="A37" i="1" s="1"/>
  <c r="A38" i="1" s="1"/>
  <c r="A39" i="1" s="1"/>
  <c r="A40" i="1" s="1"/>
  <c r="A41" i="1" s="1"/>
  <c r="A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Анатолий Жуков</author>
  </authors>
  <commentList>
    <comment ref="B28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Дверь увеличенной глубины добавляется обязательно в случае выбора двух кабелей на фазу
или одного кабеля на фазу плюс I-Tor</t>
        </r>
      </text>
    </comment>
  </commentList>
</comments>
</file>

<file path=xl/sharedStrings.xml><?xml version="1.0" encoding="utf-8"?>
<sst xmlns="http://schemas.openxmlformats.org/spreadsheetml/2006/main" count="273" uniqueCount="226">
  <si>
    <t>ё</t>
  </si>
  <si>
    <t>ОПРОСНЫЙ ЛИСТ НА ЭЛЕГАЗОВЫЕ МОНОБЛОКИ NG7 (RMU)</t>
  </si>
  <si>
    <t>Наименование компании:</t>
  </si>
  <si>
    <t>Контактное лицо:</t>
  </si>
  <si>
    <t>Адрес:</t>
  </si>
  <si>
    <t>Телефон:</t>
  </si>
  <si>
    <t>E-mail:</t>
  </si>
  <si>
    <t>Наименование проекта:</t>
  </si>
  <si>
    <t>Адрес доставки:</t>
  </si>
  <si>
    <t>Количество:</t>
  </si>
  <si>
    <t>Номинальное напряжение, кВ</t>
  </si>
  <si>
    <t>C</t>
  </si>
  <si>
    <t>Да</t>
  </si>
  <si>
    <t>Нерасширяемый</t>
  </si>
  <si>
    <t>Производства CHINT Electric</t>
  </si>
  <si>
    <t>Нет</t>
  </si>
  <si>
    <t>Указать свой вариант</t>
  </si>
  <si>
    <t>Co</t>
  </si>
  <si>
    <t>Расширяемый вправо (вверх)</t>
  </si>
  <si>
    <t>Частота, Гц</t>
  </si>
  <si>
    <t>F</t>
  </si>
  <si>
    <t>1хТН</t>
  </si>
  <si>
    <t>Номинальный ток сборных шин, А</t>
  </si>
  <si>
    <t>V</t>
  </si>
  <si>
    <t>220DC</t>
  </si>
  <si>
    <t>Расширяемый влево (вверх)</t>
  </si>
  <si>
    <t>Vo</t>
  </si>
  <si>
    <t>Функция 1</t>
  </si>
  <si>
    <t>Функция 2</t>
  </si>
  <si>
    <t>Функция 3</t>
  </si>
  <si>
    <t>Функция 4</t>
  </si>
  <si>
    <t>Функция 5</t>
  </si>
  <si>
    <t>D</t>
  </si>
  <si>
    <t>Тип функции:</t>
  </si>
  <si>
    <t>De</t>
  </si>
  <si>
    <t>Расширяемый в обе стороны (вверх)</t>
  </si>
  <si>
    <t>SL</t>
  </si>
  <si>
    <t xml:space="preserve">Контакты положения (2НO+2НЗ):  </t>
  </si>
  <si>
    <t>SLo</t>
  </si>
  <si>
    <t xml:space="preserve">Контакт сигнализации аварийного отключения:  </t>
  </si>
  <si>
    <t>SV</t>
  </si>
  <si>
    <t xml:space="preserve">Независимый расцепитель:  </t>
  </si>
  <si>
    <t>SVo</t>
  </si>
  <si>
    <t xml:space="preserve">Датчик давления с механическим индикатором:  </t>
  </si>
  <si>
    <t>Apt</t>
  </si>
  <si>
    <t>Cpt</t>
  </si>
  <si>
    <t>M</t>
  </si>
  <si>
    <t>CB</t>
  </si>
  <si>
    <t>Измерительные трансформаторы:</t>
  </si>
  <si>
    <t xml:space="preserve">Возможность расширения:  </t>
  </si>
  <si>
    <t>Сервис</t>
  </si>
  <si>
    <t xml:space="preserve">тел. +7 (495) 540-61-41, +7 (800) 222-61-41 </t>
  </si>
  <si>
    <t>Шеф-монтаж, шеф-наладка:</t>
  </si>
  <si>
    <t>Запасные части и принадлежности:</t>
  </si>
  <si>
    <t>Контракт на тех.обслуживание:</t>
  </si>
  <si>
    <t xml:space="preserve">ООО «Чинт Электрик» </t>
  </si>
  <si>
    <t>Тел.: +7 (495) 540-61-41
Тел.: +7 (800) 222-61-41</t>
  </si>
  <si>
    <t>www.chint.ru</t>
  </si>
  <si>
    <t>Примечания:</t>
  </si>
  <si>
    <t>Опция 1</t>
  </si>
  <si>
    <t>Опция 2</t>
  </si>
  <si>
    <t>Опция 3</t>
  </si>
  <si>
    <t>Опция 4</t>
  </si>
  <si>
    <t>Опция 5</t>
  </si>
  <si>
    <t>Опция 6</t>
  </si>
  <si>
    <t>Опция 7</t>
  </si>
  <si>
    <t>Опция 8</t>
  </si>
  <si>
    <t>Опция 9</t>
  </si>
  <si>
    <t>Опция 10</t>
  </si>
  <si>
    <t>Опция 11</t>
  </si>
  <si>
    <t>Опция 12</t>
  </si>
  <si>
    <t>Опция 13</t>
  </si>
  <si>
    <t>Опция 14</t>
  </si>
  <si>
    <t>Опция 15</t>
  </si>
  <si>
    <t>Запчасть 1</t>
  </si>
  <si>
    <t>Запчасть 2</t>
  </si>
  <si>
    <t>Запчасть 3</t>
  </si>
  <si>
    <t>Запчасть 4</t>
  </si>
  <si>
    <t>Запчасть 5</t>
  </si>
  <si>
    <t>Запчасть 6</t>
  </si>
  <si>
    <t>Запчасть 7</t>
  </si>
  <si>
    <t>Запчасть 8</t>
  </si>
  <si>
    <t>Запчасть 9</t>
  </si>
  <si>
    <t>Запчасть 10</t>
  </si>
  <si>
    <t>Принадлежность 1</t>
  </si>
  <si>
    <t>Принадлежность 2</t>
  </si>
  <si>
    <t>Принадлежность 3</t>
  </si>
  <si>
    <t>Принадлежность 4</t>
  </si>
  <si>
    <t>Принадлежность 5</t>
  </si>
  <si>
    <t>Назначение:</t>
  </si>
  <si>
    <t>ВВ</t>
  </si>
  <si>
    <t>ОЛ</t>
  </si>
  <si>
    <t>Тр-р</t>
  </si>
  <si>
    <t>Секц.</t>
  </si>
  <si>
    <t>Рез.</t>
  </si>
  <si>
    <t>3хLCZ</t>
  </si>
  <si>
    <t>1хLSY</t>
  </si>
  <si>
    <t>Трансформаторы тока нулевой последовательности:</t>
  </si>
  <si>
    <t>Наибольшее рабочее напряжение, кВ</t>
  </si>
  <si>
    <t>Нет (произ-во РФ)</t>
  </si>
  <si>
    <t>1хLXK</t>
  </si>
  <si>
    <t>ТН</t>
  </si>
  <si>
    <t>г. Москва, ул. Автозаводская, 23А, корпус 2, вход Б, 7 этаж</t>
  </si>
  <si>
    <t>от ТТ</t>
  </si>
  <si>
    <t>Испытательные втулки</t>
  </si>
  <si>
    <t>Дверь кабельного отсека:</t>
  </si>
  <si>
    <t>Стандартная</t>
  </si>
  <si>
    <t>Увеличенной глубины (+75мм)</t>
  </si>
  <si>
    <t>Гарантийный период:</t>
  </si>
  <si>
    <t>Стандартная (12 месяцев)</t>
  </si>
  <si>
    <t>Расширенная (24 месяца)</t>
  </si>
  <si>
    <t>Расширенная (36 месяцев)</t>
  </si>
  <si>
    <t>Расширенная (48 месяцев)</t>
  </si>
  <si>
    <t>Расширенная (60 месяцев)</t>
  </si>
  <si>
    <t>2НО+2НЗ(стандарт)</t>
  </si>
  <si>
    <t>3НО+3НЗ</t>
  </si>
  <si>
    <t>1НО+5НЗ</t>
  </si>
  <si>
    <t>2НО+4НЗ</t>
  </si>
  <si>
    <t>4НО+2НЗ</t>
  </si>
  <si>
    <t>5НО+1НЗ</t>
  </si>
  <si>
    <t xml:space="preserve">Индикатор тока короткого замыкания (УТКЗ):  </t>
  </si>
  <si>
    <t>YH5WZ-10/27</t>
  </si>
  <si>
    <t>YH5WS-10/30</t>
  </si>
  <si>
    <t>YH5WS-13/36</t>
  </si>
  <si>
    <t>YH5WZ-17/45</t>
  </si>
  <si>
    <t>YH5WR-17/45</t>
  </si>
  <si>
    <t>YH5WS-17/50</t>
  </si>
  <si>
    <t>YH5WZ-26/66</t>
  </si>
  <si>
    <t>YH5WZ-32/85</t>
  </si>
  <si>
    <t>YH5WX-34/90</t>
  </si>
  <si>
    <t>HY5ZW-34/85</t>
  </si>
  <si>
    <t>YH5WZ-51/134/400</t>
  </si>
  <si>
    <t>YH5WZ-51/134/600</t>
  </si>
  <si>
    <t xml:space="preserve">Индикаторы напряжения:  </t>
  </si>
  <si>
    <t>1 кабель/фаза</t>
  </si>
  <si>
    <t>2 кабеля/фаза</t>
  </si>
  <si>
    <t>WSD-6</t>
  </si>
  <si>
    <t>Контроллер температуры и влажности</t>
  </si>
  <si>
    <t>комплект</t>
  </si>
  <si>
    <t>HX2-2</t>
  </si>
  <si>
    <t>Устройство фазировки кабелей</t>
  </si>
  <si>
    <t>шт.</t>
  </si>
  <si>
    <t>Шунтовая катушка</t>
  </si>
  <si>
    <t>WJM-15/630</t>
  </si>
  <si>
    <t>WJM-24/630</t>
  </si>
  <si>
    <t>Motor "С"</t>
  </si>
  <si>
    <t>Электродвигатель для моторизации привода (для функций C)</t>
  </si>
  <si>
    <t>Motor "V"</t>
  </si>
  <si>
    <t>Электродвигатель для моторизации привода (для функций V)</t>
  </si>
  <si>
    <t xml:space="preserve">XRNT-12 / 6.3A  </t>
  </si>
  <si>
    <t xml:space="preserve">XRNT-12 / 10A   </t>
  </si>
  <si>
    <t xml:space="preserve">XRNT-12 / 16A  </t>
  </si>
  <si>
    <t xml:space="preserve">XRNT-12 / 20A   </t>
  </si>
  <si>
    <t xml:space="preserve">XRNT-12 / 31.5A </t>
  </si>
  <si>
    <t xml:space="preserve">XRNT-12 / 40A  </t>
  </si>
  <si>
    <t xml:space="preserve">XRNT-12 / 50A   </t>
  </si>
  <si>
    <t xml:space="preserve">XRNT-12 / 80A   </t>
  </si>
  <si>
    <t xml:space="preserve">XRNT-12 / 100A   </t>
  </si>
  <si>
    <t xml:space="preserve">XRNT-12 / 125A  </t>
  </si>
  <si>
    <t xml:space="preserve">LDZC-10 </t>
  </si>
  <si>
    <t>LDZK-20</t>
  </si>
  <si>
    <t>LXK</t>
  </si>
  <si>
    <t>Трансформатор тока нулевой последовательности</t>
  </si>
  <si>
    <t>WEMX</t>
  </si>
  <si>
    <t>99T666-A</t>
  </si>
  <si>
    <t>Амперметр</t>
  </si>
  <si>
    <t>Shunt release</t>
  </si>
  <si>
    <t>Независимый расцепитель</t>
  </si>
  <si>
    <t>Fault Indicator, EKL4</t>
  </si>
  <si>
    <t>Индикатор токов короткого замыкания</t>
  </si>
  <si>
    <t>Live Display, DXN-10/T(Q)</t>
  </si>
  <si>
    <t>Индикатор наличия напряжения</t>
  </si>
  <si>
    <t>FUSION Relay Protection, FS-R210</t>
  </si>
  <si>
    <t>Блок РЗА</t>
  </si>
  <si>
    <t>Voltage Transformer</t>
  </si>
  <si>
    <t>Испытательный комплект на функцию "С" (на одно присоединение)</t>
  </si>
  <si>
    <t>СПИСОК ДОПОЛНИТЕЛЬНЫХ ЗАПЧАСТЕЙ И ПРИНАДЛЕЖНОСТЕЙ МОНОБЛОКОВ NG7 (RMU)</t>
  </si>
  <si>
    <t>Test unit for function "C"
(for one connection)</t>
  </si>
  <si>
    <t>Заглушки 6(10) кВ</t>
  </si>
  <si>
    <t>Заглушки 20 кВ</t>
  </si>
  <si>
    <t>Комплект предохранителей 6,3 A, комплект из 3 шт.</t>
  </si>
  <si>
    <t>Комплект предохранителей 10 A, комплект из 3 шт.</t>
  </si>
  <si>
    <t>Комплект предохранителей 16 A, комплект из 3 шт.</t>
  </si>
  <si>
    <t>Комплект предохранителей 20 A, комплект из 3 шт.</t>
  </si>
  <si>
    <t>Комплект предохранителей 31,5 A, комплект из 3 шт.</t>
  </si>
  <si>
    <t>Комплект предохранителей 40 A, комплект из 3 шт.</t>
  </si>
  <si>
    <t>Комплект предохранителей 50 A, комплект из 3 шт.</t>
  </si>
  <si>
    <t>Комплект предохранителей 80 A, комплект из 3 шт.</t>
  </si>
  <si>
    <t>Комплект предохранителей 100 A, комплект из 3 шт.</t>
  </si>
  <si>
    <t>Комплект предохранителей 125 A, комплект из 3 шт.</t>
  </si>
  <si>
    <t>Трансформаторы тока 6(10) кВ, комплект из 3 шт.</t>
  </si>
  <si>
    <t>Трансформаторы тока 20 кВ, комплект из 3 шт.</t>
  </si>
  <si>
    <t>Шинные соединители, комплект из 3 шт.</t>
  </si>
  <si>
    <t>ТН 10кВ (двухобмоточный)  10/√3/0,1/√3/0,1/3</t>
  </si>
  <si>
    <t>1,8/3(3,6)</t>
  </si>
  <si>
    <t>3,6/6(7,2)</t>
  </si>
  <si>
    <t>6/10(12)</t>
  </si>
  <si>
    <t>6,35/11(12)</t>
  </si>
  <si>
    <t>8,7/15(17,5)</t>
  </si>
  <si>
    <t>12/20(24)</t>
  </si>
  <si>
    <t>12,7/22(24)</t>
  </si>
  <si>
    <t>18/30(36)</t>
  </si>
  <si>
    <t>19/33(36)</t>
  </si>
  <si>
    <t>20,8/36(42)</t>
  </si>
  <si>
    <t>1-жильный</t>
  </si>
  <si>
    <t>3-жильный</t>
  </si>
  <si>
    <t>Медь</t>
  </si>
  <si>
    <t>Алюминий</t>
  </si>
  <si>
    <t>Сшитый полиэтилен</t>
  </si>
  <si>
    <t>ЭПР</t>
  </si>
  <si>
    <t>Бумага</t>
  </si>
  <si>
    <t>Проволочный</t>
  </si>
  <si>
    <t>Ленточный</t>
  </si>
  <si>
    <t>Проволочная</t>
  </si>
  <si>
    <t>Ленточная</t>
  </si>
  <si>
    <t>ПВХ</t>
  </si>
  <si>
    <t>ЧП</t>
  </si>
  <si>
    <t>230AC</t>
  </si>
  <si>
    <t xml:space="preserve">Моторизованный привод, В:  </t>
  </si>
  <si>
    <t>Рабочее напряжение РЗА, В</t>
  </si>
  <si>
    <t>FUSION Relay Protection, FS-R210E</t>
  </si>
  <si>
    <t xml:space="preserve">Микропроцессорная РЗА (функция V): </t>
  </si>
  <si>
    <t>Подготовка</t>
  </si>
  <si>
    <t>FS-R210</t>
  </si>
  <si>
    <t>FS-R210E</t>
  </si>
  <si>
    <t>Да (от партнера)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</si>
</sst>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4"/>
      <name val="Arial"/>
      <family val="2"/>
      <charset val="204"/>
    </font>
    <font>
      <sz val="10"/>
      <name val="Arial"/>
      <family val="2"/>
      <charset val="204"/>
    </font>
    <font>
      <sz val="11"/>
      <color theme="8" tint="-0.499984740745262"/>
      <name val="Arial Black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2"/>
      <color theme="8" tint="-0.499984740745262"/>
      <name val="Arial Black"/>
      <family val="2"/>
      <charset val="204"/>
    </font>
    <font>
      <b/>
      <sz val="16"/>
      <color theme="8" tint="-0.499984740745262"/>
      <name val="Arial Black"/>
      <family val="2"/>
      <charset val="204"/>
    </font>
    <font>
      <b/>
      <sz val="14"/>
      <color theme="8" tint="-0.499984740745262"/>
      <name val="Arial Black"/>
      <family val="2"/>
      <charset val="204"/>
    </font>
    <font>
      <b/>
      <sz val="11"/>
      <color theme="8" tint="-0.499984740745262"/>
      <name val="Arial Black"/>
      <family val="2"/>
      <charset val="204"/>
    </font>
    <font>
      <b/>
      <sz val="10"/>
      <color theme="8" tint="-0.499984740745262"/>
      <name val="Arial Black"/>
      <family val="2"/>
      <charset val="204"/>
    </font>
    <font>
      <b/>
      <sz val="13"/>
      <color theme="8" tint="-0.499984740745262"/>
      <name val="Arial Black"/>
      <family val="2"/>
      <charset val="204"/>
    </font>
    <font>
      <sz val="12"/>
      <color theme="8" tint="-0.499984740745262"/>
      <name val="Arial"/>
      <family val="2"/>
      <charset val="204"/>
    </font>
    <font>
      <b/>
      <sz val="15.5"/>
      <color theme="8" tint="-0.499984740745262"/>
      <name val="Arial Black"/>
      <family val="2"/>
      <charset val="204"/>
    </font>
    <font>
      <sz val="18"/>
      <color theme="8" tint="-0.499984740745262"/>
      <name val="Arial Black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u/>
      <sz val="15.5"/>
      <color theme="8" tint="-0.499984740745262"/>
      <name val="Arial Black"/>
      <family val="2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-0.499984740745262"/>
        <bgColor theme="8" tint="-0.499984740745262"/>
      </patternFill>
    </fill>
    <fill>
      <patternFill patternType="solid">
        <fgColor rgb="FFE2E9F6"/>
        <bgColor rgb="FFE2E9F6"/>
      </patternFill>
    </fill>
    <fill>
      <patternFill patternType="solid">
        <fgColor indexed="65"/>
      </patternFill>
    </fill>
  </fills>
  <borders count="38">
    <border>
      <left/>
      <right/>
      <top/>
      <bottom/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 style="dotted">
        <color rgb="FF002060"/>
      </bottom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 style="dotted">
        <color rgb="FF002060"/>
      </bottom>
      <diagonal/>
    </border>
    <border>
      <left style="medium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 style="dotted">
        <color rgb="FF002060"/>
      </right>
      <top style="dotted">
        <color rgb="FF002060"/>
      </top>
      <bottom style="medium">
        <color rgb="FF002060"/>
      </bottom>
      <diagonal/>
    </border>
    <border>
      <left style="dotted">
        <color rgb="FF002060"/>
      </left>
      <right style="medium">
        <color rgb="FF002060"/>
      </right>
      <top style="dotted">
        <color rgb="FF002060"/>
      </top>
      <bottom style="medium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/>
      <top style="dotted">
        <color rgb="FF002060"/>
      </top>
      <bottom/>
      <diagonal/>
    </border>
    <border>
      <left/>
      <right style="medium">
        <color rgb="FF002060"/>
      </right>
      <top style="dotted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rgb="FF002060"/>
      </right>
      <top style="medium">
        <color indexed="64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medium">
        <color indexed="64"/>
      </top>
      <bottom style="dotted">
        <color rgb="FF002060"/>
      </bottom>
      <diagonal/>
    </border>
    <border>
      <left style="dotted">
        <color rgb="FF002060"/>
      </left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medium">
        <color indexed="64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2060"/>
      </left>
      <right/>
      <top style="dotted">
        <color rgb="FF002060"/>
      </top>
      <bottom/>
      <diagonal/>
    </border>
    <border>
      <left/>
      <right/>
      <top/>
      <bottom style="dotted">
        <color rgb="FF002060"/>
      </bottom>
      <diagonal/>
    </border>
    <border>
      <left/>
      <right style="medium">
        <color rgb="FF002060"/>
      </right>
      <top/>
      <bottom style="dotted">
        <color rgb="FF002060"/>
      </bottom>
      <diagonal/>
    </border>
    <border>
      <left style="medium">
        <color rgb="FF002060"/>
      </left>
      <right style="dotted">
        <color rgb="FF002060"/>
      </right>
      <top style="dotted">
        <color rgb="FF002060"/>
      </top>
      <bottom style="medium">
        <color auto="1"/>
      </bottom>
      <diagonal/>
    </border>
    <border>
      <left style="medium">
        <color rgb="FF002060"/>
      </left>
      <right style="medium">
        <color rgb="FF002060"/>
      </right>
      <top style="dotted">
        <color rgb="FF002060"/>
      </top>
      <bottom style="medium">
        <color auto="1"/>
      </bottom>
      <diagonal/>
    </border>
    <border>
      <left style="medium">
        <color rgb="FF002060"/>
      </left>
      <right style="medium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rgb="FF002060"/>
      </left>
      <right/>
      <top/>
      <bottom style="dotted">
        <color rgb="FF002060"/>
      </bottom>
      <diagonal/>
    </border>
    <border>
      <left style="dotted">
        <color rgb="FF002060"/>
      </left>
      <right style="medium">
        <color rgb="FF002060"/>
      </right>
      <top style="dotted">
        <color rgb="FF002060"/>
      </top>
      <bottom style="medium">
        <color indexed="64"/>
      </bottom>
      <diagonal/>
    </border>
    <border>
      <left style="dotted">
        <color rgb="FF002060"/>
      </left>
      <right/>
      <top/>
      <bottom/>
      <diagonal/>
    </border>
    <border>
      <left style="dotted">
        <color rgb="FF002060"/>
      </left>
      <right/>
      <top/>
      <bottom style="dotted">
        <color rgb="FF002060"/>
      </bottom>
      <diagonal/>
    </border>
  </borders>
  <cellStyleXfs count="3">
    <xf numFmtId="0" fontId="0" fillId="0" borderId="0"/>
    <xf numFmtId="0" fontId="6" fillId="0" borderId="0" applyNumberFormat="0" applyFill="0" applyBorder="0" applyProtection="0">
      <alignment vertical="top"/>
      <protection locked="0"/>
    </xf>
    <xf numFmtId="0" fontId="7" fillId="0" borderId="0"/>
  </cellStyleXfs>
  <cellXfs count="122">
    <xf numFmtId="0" fontId="0" fillId="0" borderId="0" xfId="0"/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 wrapText="1"/>
      <protection locked="0"/>
    </xf>
    <xf numFmtId="0" fontId="8" fillId="2" borderId="19" xfId="2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0" fillId="2" borderId="0" xfId="0" applyFill="1"/>
    <xf numFmtId="0" fontId="19" fillId="2" borderId="0" xfId="0" applyFont="1" applyFill="1"/>
    <xf numFmtId="0" fontId="20" fillId="2" borderId="0" xfId="0" applyFont="1" applyFill="1"/>
    <xf numFmtId="0" fontId="12" fillId="4" borderId="3" xfId="2" applyFont="1" applyFill="1" applyBorder="1" applyAlignment="1">
      <alignment horizontal="center" vertical="center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21" xfId="2" applyFont="1" applyFill="1" applyBorder="1" applyAlignment="1">
      <alignment horizontal="center" vertical="center" wrapText="1"/>
    </xf>
    <xf numFmtId="0" fontId="10" fillId="4" borderId="21" xfId="2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1" fillId="5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10" fillId="4" borderId="3" xfId="2" applyFont="1" applyFill="1" applyBorder="1" applyAlignment="1">
      <alignment horizontal="center" vertical="center" wrapText="1"/>
    </xf>
    <xf numFmtId="0" fontId="16" fillId="5" borderId="0" xfId="2" applyFont="1" applyFill="1" applyAlignment="1">
      <alignment horizontal="center" vertical="center"/>
    </xf>
    <xf numFmtId="0" fontId="14" fillId="5" borderId="0" xfId="2" applyFont="1" applyFill="1" applyAlignment="1">
      <alignment vertical="center"/>
    </xf>
    <xf numFmtId="0" fontId="14" fillId="5" borderId="16" xfId="2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wrapText="1"/>
    </xf>
    <xf numFmtId="0" fontId="8" fillId="2" borderId="5" xfId="2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12" fillId="4" borderId="3" xfId="2" applyFont="1" applyFill="1" applyBorder="1" applyAlignment="1">
      <alignment horizontal="right" vertical="center" wrapText="1"/>
    </xf>
    <xf numFmtId="0" fontId="15" fillId="4" borderId="18" xfId="2" applyFont="1" applyFill="1" applyBorder="1" applyAlignment="1">
      <alignment horizontal="right" vertical="center" wrapText="1"/>
    </xf>
    <xf numFmtId="0" fontId="15" fillId="4" borderId="21" xfId="2" applyFont="1" applyFill="1" applyBorder="1" applyAlignment="1">
      <alignment horizontal="right" vertical="center" wrapText="1"/>
    </xf>
    <xf numFmtId="0" fontId="10" fillId="4" borderId="21" xfId="2" applyFont="1" applyFill="1" applyBorder="1" applyAlignment="1">
      <alignment horizontal="right" vertical="center" wrapText="1"/>
    </xf>
    <xf numFmtId="0" fontId="10" fillId="4" borderId="3" xfId="2" applyFont="1" applyFill="1" applyBorder="1" applyAlignment="1">
      <alignment horizontal="right" vertical="center" wrapText="1"/>
    </xf>
    <xf numFmtId="0" fontId="10" fillId="4" borderId="12" xfId="2" applyFont="1" applyFill="1" applyBorder="1" applyAlignment="1">
      <alignment horizontal="right" vertical="center" wrapText="1"/>
    </xf>
    <xf numFmtId="0" fontId="5" fillId="0" borderId="0" xfId="0" applyFont="1"/>
    <xf numFmtId="0" fontId="25" fillId="0" borderId="0" xfId="2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0" fontId="4" fillId="0" borderId="0" xfId="0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horizontal="left" vertical="center" wrapText="1"/>
    </xf>
    <xf numFmtId="0" fontId="12" fillId="4" borderId="33" xfId="2" applyFont="1" applyFill="1" applyBorder="1" applyAlignment="1">
      <alignment horizontal="center" vertical="center" wrapText="1"/>
    </xf>
    <xf numFmtId="0" fontId="12" fillId="4" borderId="32" xfId="2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vertical="center"/>
    </xf>
    <xf numFmtId="0" fontId="10" fillId="3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0" fillId="3" borderId="34" xfId="2" applyFont="1" applyFill="1" applyBorder="1" applyAlignment="1">
      <alignment vertical="center"/>
    </xf>
    <xf numFmtId="0" fontId="10" fillId="3" borderId="29" xfId="2" applyFont="1" applyFill="1" applyBorder="1" applyAlignment="1">
      <alignment vertical="center"/>
    </xf>
    <xf numFmtId="0" fontId="12" fillId="0" borderId="33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3" fillId="0" borderId="0" xfId="0" applyFont="1"/>
    <xf numFmtId="0" fontId="8" fillId="2" borderId="35" xfId="2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10" fillId="4" borderId="3" xfId="2" applyFont="1" applyFill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3" fillId="2" borderId="4" xfId="2" applyFont="1" applyFill="1" applyBorder="1" applyAlignment="1" applyProtection="1">
      <alignment horizontal="center" vertical="center"/>
      <protection locked="0"/>
    </xf>
    <xf numFmtId="0" fontId="13" fillId="2" borderId="6" xfId="2" applyFont="1" applyFill="1" applyBorder="1" applyAlignment="1" applyProtection="1">
      <alignment horizontal="center" vertical="center"/>
      <protection locked="0"/>
    </xf>
    <xf numFmtId="0" fontId="10" fillId="3" borderId="15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10" fillId="3" borderId="16" xfId="2" applyFont="1" applyFill="1" applyBorder="1" applyAlignment="1">
      <alignment horizontal="center" vertical="center"/>
    </xf>
    <xf numFmtId="0" fontId="8" fillId="2" borderId="19" xfId="2" applyFont="1" applyFill="1" applyBorder="1" applyAlignment="1" applyProtection="1">
      <alignment horizontal="center" vertical="center"/>
      <protection locked="0"/>
    </xf>
    <xf numFmtId="0" fontId="8" fillId="2" borderId="20" xfId="2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vertical="top" wrapText="1"/>
      <protection locked="0"/>
    </xf>
    <xf numFmtId="0" fontId="8" fillId="2" borderId="16" xfId="0" applyFont="1" applyFill="1" applyBorder="1" applyAlignment="1" applyProtection="1">
      <alignment vertical="top" wrapText="1"/>
      <protection locked="0"/>
    </xf>
    <xf numFmtId="0" fontId="10" fillId="3" borderId="12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4" xfId="2" applyFont="1" applyFill="1" applyBorder="1" applyAlignment="1">
      <alignment horizontal="center" vertical="center"/>
    </xf>
    <xf numFmtId="0" fontId="17" fillId="5" borderId="15" xfId="2" applyFont="1" applyFill="1" applyBorder="1" applyAlignment="1">
      <alignment horizontal="center"/>
    </xf>
    <xf numFmtId="0" fontId="17" fillId="5" borderId="0" xfId="2" applyFont="1" applyFill="1" applyAlignment="1">
      <alignment horizontal="center"/>
    </xf>
    <xf numFmtId="0" fontId="17" fillId="5" borderId="15" xfId="2" applyFont="1" applyFill="1" applyBorder="1" applyAlignment="1">
      <alignment horizontal="center" vertical="center" shrinkToFit="1"/>
    </xf>
    <xf numFmtId="0" fontId="17" fillId="5" borderId="0" xfId="2" applyFont="1" applyFill="1" applyAlignment="1">
      <alignment horizontal="center" vertical="center" shrinkToFit="1"/>
    </xf>
    <xf numFmtId="0" fontId="17" fillId="5" borderId="15" xfId="2" applyFont="1" applyFill="1" applyBorder="1" applyAlignment="1">
      <alignment horizontal="center" vertical="center" wrapText="1"/>
    </xf>
    <xf numFmtId="0" fontId="17" fillId="5" borderId="0" xfId="2" applyFont="1" applyFill="1" applyAlignment="1">
      <alignment horizontal="center" vertical="center" wrapText="1"/>
    </xf>
    <xf numFmtId="0" fontId="24" fillId="5" borderId="15" xfId="2" applyFont="1" applyFill="1" applyBorder="1" applyAlignment="1">
      <alignment horizontal="center" vertical="center" wrapText="1"/>
    </xf>
    <xf numFmtId="0" fontId="24" fillId="5" borderId="0" xfId="2" applyFont="1" applyFill="1" applyAlignment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/>
      <protection locked="0"/>
    </xf>
    <xf numFmtId="0" fontId="8" fillId="2" borderId="22" xfId="2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6" xfId="2" applyFont="1" applyFill="1" applyBorder="1" applyAlignment="1" applyProtection="1">
      <alignment horizontal="center" vertical="center"/>
      <protection locked="0"/>
    </xf>
    <xf numFmtId="0" fontId="8" fillId="2" borderId="10" xfId="2" applyFont="1" applyFill="1" applyBorder="1" applyAlignment="1" applyProtection="1">
      <alignment horizontal="center" vertical="center"/>
      <protection locked="0"/>
    </xf>
    <xf numFmtId="0" fontId="8" fillId="2" borderId="11" xfId="2" applyFont="1" applyFill="1" applyBorder="1" applyAlignment="1" applyProtection="1">
      <alignment horizontal="center" vertical="center"/>
      <protection locked="0"/>
    </xf>
    <xf numFmtId="0" fontId="10" fillId="3" borderId="25" xfId="2" applyFont="1" applyFill="1" applyBorder="1" applyAlignment="1">
      <alignment horizontal="center" vertical="center"/>
    </xf>
    <xf numFmtId="0" fontId="8" fillId="2" borderId="9" xfId="2" applyFont="1" applyFill="1" applyBorder="1" applyAlignment="1" applyProtection="1">
      <alignment horizontal="center" vertical="center"/>
      <protection locked="0"/>
    </xf>
    <xf numFmtId="0" fontId="11" fillId="4" borderId="15" xfId="2" applyFont="1" applyFill="1" applyBorder="1" applyAlignment="1">
      <alignment horizontal="center" vertical="center"/>
    </xf>
    <xf numFmtId="0" fontId="11" fillId="4" borderId="0" xfId="2" applyFont="1" applyFill="1" applyAlignment="1">
      <alignment horizontal="center" vertical="center"/>
    </xf>
    <xf numFmtId="0" fontId="10" fillId="3" borderId="26" xfId="2" applyFont="1" applyFill="1" applyBorder="1" applyAlignment="1">
      <alignment horizontal="center" vertical="center"/>
    </xf>
    <xf numFmtId="0" fontId="10" fillId="3" borderId="27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0" fillId="3" borderId="24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  <xf numFmtId="0" fontId="10" fillId="4" borderId="36" xfId="2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37" xfId="2" applyFont="1" applyFill="1" applyBorder="1" applyAlignment="1">
      <alignment horizontal="center" vertical="center" wrapText="1"/>
    </xf>
    <xf numFmtId="0" fontId="10" fillId="4" borderId="30" xfId="2" applyFont="1" applyFill="1" applyBorder="1" applyAlignment="1">
      <alignment horizontal="center" vertical="center" wrapText="1"/>
    </xf>
    <xf numFmtId="0" fontId="10" fillId="4" borderId="13" xfId="2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</cellXfs>
  <cellStyles count="3">
    <cellStyle name="Гиперссылка 2" xfId="1" xr:uid="{00000000-0005-0000-0000-000000000000}"/>
    <cellStyle name="Обычный" xfId="0" builtinId="0"/>
    <cellStyle name="Обычный 4" xfId="2" xr:uid="{00000000-0005-0000-0000-000002000000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2060"/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796309</xdr:colOff>
      <xdr:row>3</xdr:row>
      <xdr:rowOff>54429</xdr:rowOff>
    </xdr:from>
    <xdr:to>
      <xdr:col>6</xdr:col>
      <xdr:colOff>894647</xdr:colOff>
      <xdr:row>9</xdr:row>
      <xdr:rowOff>58131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843113" y="957233"/>
          <a:ext cx="1872059" cy="237088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1555562</xdr:colOff>
      <xdr:row>43</xdr:row>
      <xdr:rowOff>565672</xdr:rowOff>
    </xdr:from>
    <xdr:to>
      <xdr:col>5</xdr:col>
      <xdr:colOff>1560238</xdr:colOff>
      <xdr:row>47</xdr:row>
      <xdr:rowOff>2361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duotone>
            <a:schemeClr val="accent5">
              <a:shade val="45000"/>
              <a:satMod val="135000"/>
            </a:schemeClr>
            <a:prstClr val="white"/>
          </a:duotone>
        </a:blip>
        <a:stretch/>
      </xdr:blipFill>
      <xdr:spPr bwMode="auto">
        <a:xfrm>
          <a:off x="9825503" y="13037819"/>
          <a:ext cx="1764000" cy="1764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105247</xdr:colOff>
      <xdr:row>43</xdr:row>
      <xdr:rowOff>38477</xdr:rowOff>
    </xdr:from>
    <xdr:to>
      <xdr:col>6</xdr:col>
      <xdr:colOff>361096</xdr:colOff>
      <xdr:row>44</xdr:row>
      <xdr:rowOff>112427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2487747" y="13362271"/>
          <a:ext cx="259659" cy="376509"/>
        </a:xfrm>
        <a:prstGeom prst="rect">
          <a:avLst/>
        </a:prstGeom>
      </xdr:spPr>
    </xdr:pic>
    <xdr:clientData/>
  </xdr:twoCellAnchor>
  <xdr:twoCellAnchor>
    <xdr:from>
      <xdr:col>6</xdr:col>
      <xdr:colOff>317220</xdr:colOff>
      <xdr:row>43</xdr:row>
      <xdr:rowOff>89648</xdr:rowOff>
    </xdr:from>
    <xdr:to>
      <xdr:col>7</xdr:col>
      <xdr:colOff>22411</xdr:colOff>
      <xdr:row>44</xdr:row>
      <xdr:rowOff>67235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 bwMode="auto">
        <a:xfrm>
          <a:off x="12699720" y="13413442"/>
          <a:ext cx="1464515" cy="280146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zh-CN"/>
          </a:defPPr>
          <a:lvl1pPr marL="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400" b="1">
              <a:solidFill>
                <a:schemeClr val="accent5">
                  <a:lumMod val="50000"/>
                </a:schemeClr>
              </a:solidFill>
              <a:latin typeface="Montserrat Medium"/>
            </a:rPr>
            <a:t>CHINTRussia</a:t>
          </a:r>
          <a:endParaRPr lang="ru-RU" sz="1400" b="1">
            <a:solidFill>
              <a:schemeClr val="accent5">
                <a:lumMod val="50000"/>
              </a:schemeClr>
            </a:solidFill>
            <a:latin typeface="Montserrat Medium"/>
          </a:endParaRPr>
        </a:p>
      </xdr:txBody>
    </xdr:sp>
    <xdr:clientData/>
  </xdr:twoCellAnchor>
  <xdr:twoCellAnchor editAs="oneCell">
    <xdr:from>
      <xdr:col>6</xdr:col>
      <xdr:colOff>137948</xdr:colOff>
      <xdr:row>44</xdr:row>
      <xdr:rowOff>98535</xdr:rowOff>
    </xdr:from>
    <xdr:to>
      <xdr:col>6</xdr:col>
      <xdr:colOff>1653758</xdr:colOff>
      <xdr:row>46</xdr:row>
      <xdr:rowOff>439213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1935810" y="13164207"/>
          <a:ext cx="1512000" cy="1513566"/>
        </a:xfrm>
        <a:prstGeom prst="rect">
          <a:avLst/>
        </a:prstGeom>
      </xdr:spPr>
    </xdr:pic>
    <xdr:clientData/>
  </xdr:twoCellAnchor>
  <xdr:twoCellAnchor>
    <xdr:from>
      <xdr:col>5</xdr:col>
      <xdr:colOff>154409</xdr:colOff>
      <xdr:row>43</xdr:row>
      <xdr:rowOff>78442</xdr:rowOff>
    </xdr:from>
    <xdr:to>
      <xdr:col>5</xdr:col>
      <xdr:colOff>1557618</xdr:colOff>
      <xdr:row>44</xdr:row>
      <xdr:rowOff>78441</xdr:rowOff>
    </xdr:to>
    <xdr:sp macro="" textlink="">
      <xdr:nvSpPr>
        <xdr:cNvPr id="26" name="TextBox 1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 bwMode="auto">
        <a:xfrm>
          <a:off x="10777585" y="13402236"/>
          <a:ext cx="1403209" cy="302558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zh-CN"/>
          </a:defPPr>
          <a:lvl1pPr marL="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1400" b="1">
              <a:solidFill>
                <a:schemeClr val="accent5">
                  <a:lumMod val="50000"/>
                </a:schemeClr>
              </a:solidFill>
              <a:latin typeface="Montserrat Medium"/>
              <a:ea typeface="Arial"/>
              <a:cs typeface="Arial"/>
            </a:rPr>
            <a:t>CHINT</a:t>
          </a:r>
          <a:r>
            <a:rPr lang="en-US" sz="1400" b="1">
              <a:solidFill>
                <a:schemeClr val="accent5">
                  <a:lumMod val="50000"/>
                </a:schemeClr>
              </a:solidFill>
              <a:latin typeface="Montserrat Medium"/>
            </a:rPr>
            <a:t> </a:t>
          </a:r>
          <a:r>
            <a:rPr lang="en-US" sz="1400" b="1">
              <a:solidFill>
                <a:schemeClr val="accent5">
                  <a:lumMod val="50000"/>
                </a:schemeClr>
              </a:solidFill>
              <a:latin typeface="Montserrat Medium"/>
              <a:ea typeface="Arial"/>
              <a:cs typeface="Arial"/>
            </a:rPr>
            <a:t>Russia</a:t>
          </a:r>
          <a:endParaRPr lang="ru-RU" sz="1400" b="1">
            <a:solidFill>
              <a:schemeClr val="accent5">
                <a:lumMod val="50000"/>
              </a:schemeClr>
            </a:solidFill>
            <a:latin typeface="Montserrat Medium"/>
            <a:ea typeface="Arial"/>
            <a:cs typeface="Arial"/>
          </a:endParaRPr>
        </a:p>
      </xdr:txBody>
    </xdr:sp>
    <xdr:clientData/>
  </xdr:twoCellAnchor>
  <xdr:twoCellAnchor>
    <xdr:from>
      <xdr:col>4</xdr:col>
      <xdr:colOff>12465</xdr:colOff>
      <xdr:row>43</xdr:row>
      <xdr:rowOff>56030</xdr:rowOff>
    </xdr:from>
    <xdr:to>
      <xdr:col>4</xdr:col>
      <xdr:colOff>1541955</xdr:colOff>
      <xdr:row>44</xdr:row>
      <xdr:rowOff>67235</xdr:rowOff>
    </xdr:to>
    <xdr:sp macro="" textlink="">
      <xdr:nvSpPr>
        <xdr:cNvPr id="27" name="TextBox 1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 bwMode="auto">
        <a:xfrm>
          <a:off x="8876318" y="13379824"/>
          <a:ext cx="1529490" cy="313764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zh-CN"/>
          </a:defPPr>
          <a:lvl1pPr marL="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>
            <a:defRPr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l" defTabSz="914400">
            <a:defRPr/>
          </a:pPr>
          <a:r>
            <a:rPr lang="en-US" sz="1600">
              <a:solidFill>
                <a:schemeClr val="accent5">
                  <a:lumMod val="50000"/>
                </a:schemeClr>
              </a:solidFill>
              <a:latin typeface="Montserrat Medium"/>
              <a:ea typeface="Arial"/>
              <a:cs typeface="Arial"/>
            </a:rPr>
            <a:t>chint.russia</a:t>
          </a:r>
          <a:endParaRPr lang="ru-RU" sz="1600">
            <a:solidFill>
              <a:schemeClr val="accent5">
                <a:lumMod val="50000"/>
              </a:schemeClr>
            </a:solidFill>
            <a:latin typeface="Montserrat Medium"/>
            <a:ea typeface="Arial"/>
            <a:cs typeface="Arial"/>
          </a:endParaRPr>
        </a:p>
      </xdr:txBody>
    </xdr:sp>
    <xdr:clientData/>
  </xdr:twoCellAnchor>
  <xdr:twoCellAnchor editAs="oneCell">
    <xdr:from>
      <xdr:col>3</xdr:col>
      <xdr:colOff>1411380</xdr:colOff>
      <xdr:row>43</xdr:row>
      <xdr:rowOff>575197</xdr:rowOff>
    </xdr:from>
    <xdr:to>
      <xdr:col>4</xdr:col>
      <xdr:colOff>1429392</xdr:colOff>
      <xdr:row>46</xdr:row>
      <xdr:rowOff>574495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duotone>
            <a:schemeClr val="accent5">
              <a:shade val="45000"/>
              <a:satMod val="135000"/>
            </a:schemeClr>
            <a:prstClr val="white"/>
          </a:duotone>
        </a:blip>
        <a:stretch/>
      </xdr:blipFill>
      <xdr:spPr bwMode="auto">
        <a:xfrm>
          <a:off x="7921998" y="13047344"/>
          <a:ext cx="1764000" cy="17640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1447800</xdr:colOff>
      <xdr:row>27</xdr:row>
      <xdr:rowOff>0</xdr:rowOff>
    </xdr:to>
    <xdr:sp macro="" textlink="">
      <xdr:nvSpPr>
        <xdr:cNvPr id="1028" name="AutoShape 4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1447800</xdr:colOff>
      <xdr:row>27</xdr:row>
      <xdr:rowOff>0</xdr:rowOff>
    </xdr:to>
    <xdr:sp macro="" textlink="">
      <xdr:nvSpPr>
        <xdr:cNvPr id="1027" name="AutoShape 3" hidden="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1514475</xdr:colOff>
          <xdr:row>43</xdr:row>
          <xdr:rowOff>66675</xdr:rowOff>
        </xdr:from>
        <xdr:to>
          <xdr:col>4</xdr:col>
          <xdr:colOff>28575</xdr:colOff>
          <xdr:row>44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1657350</xdr:colOff>
          <xdr:row>43</xdr:row>
          <xdr:rowOff>76200</xdr:rowOff>
        </xdr:from>
        <xdr:to>
          <xdr:col>5</xdr:col>
          <xdr:colOff>190500</xdr:colOff>
          <xdr:row>44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201706</xdr:colOff>
      <xdr:row>1</xdr:row>
      <xdr:rowOff>100853</xdr:rowOff>
    </xdr:from>
    <xdr:to>
      <xdr:col>6</xdr:col>
      <xdr:colOff>1620818</xdr:colOff>
      <xdr:row>1</xdr:row>
      <xdr:rowOff>437785</xdr:rowOff>
    </xdr:to>
    <xdr:pic>
      <xdr:nvPicPr>
        <xdr:cNvPr id="4" name="Рисунок 3" descr="http://www.optimum-equipment.com/Content/images-v2.0/partners2018/chint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tretch/>
      </xdr:blipFill>
      <xdr:spPr bwMode="auto">
        <a:xfrm>
          <a:off x="12584206" y="291353"/>
          <a:ext cx="1422922" cy="3407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425823</xdr:colOff>
      <xdr:row>1</xdr:row>
      <xdr:rowOff>89647</xdr:rowOff>
    </xdr:from>
    <xdr:to>
      <xdr:col>4</xdr:col>
      <xdr:colOff>745413</xdr:colOff>
      <xdr:row>1</xdr:row>
      <xdr:rowOff>439914</xdr:rowOff>
    </xdr:to>
    <xdr:pic>
      <xdr:nvPicPr>
        <xdr:cNvPr id="6" name="Рисунок 5" descr="http://www.optimum-equipment.com/Content/images-v2.0/partners2018/chint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4231470" y="280147"/>
          <a:ext cx="1413957" cy="3407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int.ru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W29"/>
  <sheetViews>
    <sheetView topLeftCell="F1" zoomScale="85" zoomScaleNormal="85" workbookViewId="0">
      <selection activeCell="R5" sqref="R5"/>
    </sheetView>
  </sheetViews>
  <sheetFormatPr defaultRowHeight="15" x14ac:dyDescent="0.25"/>
  <cols>
    <col min="2" max="2" width="11.42578125" bestFit="1" customWidth="1"/>
    <col min="3" max="3" width="11" customWidth="1"/>
    <col min="4" max="4" width="10.42578125" customWidth="1"/>
    <col min="5" max="5" width="20" bestFit="1" customWidth="1"/>
    <col min="6" max="6" width="13.85546875" bestFit="1" customWidth="1"/>
    <col min="7" max="7" width="13.42578125" bestFit="1" customWidth="1"/>
    <col min="8" max="8" width="17.28515625" bestFit="1" customWidth="1"/>
    <col min="10" max="10" width="17.7109375" bestFit="1" customWidth="1"/>
    <col min="13" max="13" width="35.42578125" bestFit="1" customWidth="1"/>
    <col min="14" max="14" width="27.42578125" bestFit="1" customWidth="1"/>
    <col min="15" max="15" width="20.28515625" bestFit="1" customWidth="1"/>
    <col min="16" max="16" width="32.42578125" bestFit="1" customWidth="1"/>
    <col min="17" max="17" width="26" bestFit="1" customWidth="1"/>
    <col min="18" max="18" width="17" bestFit="1" customWidth="1"/>
    <col min="19" max="19" width="18.7109375" bestFit="1" customWidth="1"/>
    <col min="20" max="20" width="13" bestFit="1" customWidth="1"/>
    <col min="21" max="21" width="13.140625" bestFit="1" customWidth="1"/>
    <col min="22" max="22" width="12.85546875" bestFit="1" customWidth="1"/>
    <col min="23" max="23" width="18.28515625" bestFit="1" customWidth="1"/>
  </cols>
  <sheetData>
    <row r="1" spans="1:23" x14ac:dyDescent="0.25">
      <c r="T1" s="44">
        <v>6</v>
      </c>
      <c r="U1" s="44">
        <v>10</v>
      </c>
      <c r="V1" s="44">
        <v>20</v>
      </c>
      <c r="W1" s="44">
        <v>35</v>
      </c>
    </row>
    <row r="2" spans="1:23" x14ac:dyDescent="0.25">
      <c r="A2" s="39">
        <v>6</v>
      </c>
      <c r="B2" s="39">
        <v>50</v>
      </c>
      <c r="C2" s="39">
        <v>630</v>
      </c>
      <c r="D2" s="39" t="s">
        <v>11</v>
      </c>
      <c r="E2" s="39" t="s">
        <v>90</v>
      </c>
      <c r="F2" s="40" t="s">
        <v>15</v>
      </c>
      <c r="G2" s="39" t="s">
        <v>12</v>
      </c>
      <c r="H2" s="39" t="s">
        <v>15</v>
      </c>
      <c r="I2" s="39" t="s">
        <v>103</v>
      </c>
      <c r="J2" s="41" t="s">
        <v>15</v>
      </c>
      <c r="K2" s="41" t="s">
        <v>15</v>
      </c>
      <c r="L2" s="42" t="s">
        <v>59</v>
      </c>
      <c r="M2" s="41" t="s">
        <v>13</v>
      </c>
      <c r="N2" s="41" t="s">
        <v>14</v>
      </c>
      <c r="O2" s="42" t="s">
        <v>74</v>
      </c>
      <c r="P2" s="41" t="s">
        <v>106</v>
      </c>
      <c r="Q2" s="38" t="s">
        <v>109</v>
      </c>
      <c r="R2" s="38" t="s">
        <v>15</v>
      </c>
      <c r="S2" s="60" t="s">
        <v>114</v>
      </c>
      <c r="T2" s="38" t="s">
        <v>15</v>
      </c>
      <c r="U2" s="38" t="s">
        <v>15</v>
      </c>
      <c r="V2" s="38" t="s">
        <v>15</v>
      </c>
      <c r="W2" s="38" t="s">
        <v>15</v>
      </c>
    </row>
    <row r="3" spans="1:23" x14ac:dyDescent="0.25">
      <c r="A3" s="39">
        <v>10</v>
      </c>
      <c r="B3" s="39">
        <v>60</v>
      </c>
      <c r="C3" s="39">
        <v>1250</v>
      </c>
      <c r="D3" s="39" t="s">
        <v>17</v>
      </c>
      <c r="E3" s="39" t="s">
        <v>91</v>
      </c>
      <c r="F3" s="39" t="s">
        <v>217</v>
      </c>
      <c r="G3" s="39" t="s">
        <v>15</v>
      </c>
      <c r="H3" s="39" t="s">
        <v>134</v>
      </c>
      <c r="I3" s="39" t="s">
        <v>217</v>
      </c>
      <c r="J3" s="41" t="s">
        <v>99</v>
      </c>
      <c r="K3" s="41" t="s">
        <v>100</v>
      </c>
      <c r="L3" s="42" t="s">
        <v>60</v>
      </c>
      <c r="M3" s="41" t="s">
        <v>18</v>
      </c>
      <c r="N3" s="41" t="s">
        <v>16</v>
      </c>
      <c r="O3" s="42" t="s">
        <v>75</v>
      </c>
      <c r="P3" s="41" t="s">
        <v>107</v>
      </c>
      <c r="Q3" s="38" t="s">
        <v>110</v>
      </c>
      <c r="R3" s="62" t="s">
        <v>225</v>
      </c>
      <c r="S3" s="60" t="s">
        <v>115</v>
      </c>
      <c r="T3" s="43" t="s">
        <v>121</v>
      </c>
      <c r="U3" s="43" t="s">
        <v>123</v>
      </c>
      <c r="V3" s="43" t="s">
        <v>127</v>
      </c>
      <c r="W3" s="43" t="s">
        <v>131</v>
      </c>
    </row>
    <row r="4" spans="1:23" x14ac:dyDescent="0.25">
      <c r="A4" s="39">
        <v>20</v>
      </c>
      <c r="B4" s="39"/>
      <c r="C4" s="38"/>
      <c r="D4" s="39" t="s">
        <v>20</v>
      </c>
      <c r="E4" s="39" t="s">
        <v>92</v>
      </c>
      <c r="F4" s="39" t="s">
        <v>24</v>
      </c>
      <c r="G4" s="38"/>
      <c r="H4" s="39" t="s">
        <v>135</v>
      </c>
      <c r="I4" s="39" t="s">
        <v>24</v>
      </c>
      <c r="J4" s="41" t="s">
        <v>21</v>
      </c>
      <c r="K4" s="38"/>
      <c r="L4" s="42" t="s">
        <v>61</v>
      </c>
      <c r="M4" s="41" t="s">
        <v>25</v>
      </c>
      <c r="N4" s="41" t="s">
        <v>15</v>
      </c>
      <c r="O4" s="42" t="s">
        <v>76</v>
      </c>
      <c r="P4" s="38"/>
      <c r="Q4" s="38" t="s">
        <v>111</v>
      </c>
      <c r="R4" s="38"/>
      <c r="S4" s="60" t="s">
        <v>116</v>
      </c>
      <c r="T4" s="60" t="s">
        <v>122</v>
      </c>
      <c r="U4" s="43" t="s">
        <v>124</v>
      </c>
      <c r="V4" s="43" t="s">
        <v>128</v>
      </c>
      <c r="W4" s="60" t="s">
        <v>132</v>
      </c>
    </row>
    <row r="5" spans="1:23" x14ac:dyDescent="0.25">
      <c r="A5" s="39">
        <v>35</v>
      </c>
      <c r="B5" s="38"/>
      <c r="C5" s="38"/>
      <c r="D5" s="39" t="s">
        <v>23</v>
      </c>
      <c r="E5" s="39" t="s">
        <v>93</v>
      </c>
      <c r="F5" s="39"/>
      <c r="G5" s="38"/>
      <c r="H5" s="38"/>
      <c r="I5" s="39" t="s">
        <v>15</v>
      </c>
      <c r="J5" s="41" t="s">
        <v>95</v>
      </c>
      <c r="K5" s="38"/>
      <c r="L5" s="42" t="s">
        <v>62</v>
      </c>
      <c r="M5" s="41" t="s">
        <v>35</v>
      </c>
      <c r="N5" s="38"/>
      <c r="O5" s="42" t="s">
        <v>77</v>
      </c>
      <c r="P5" s="38"/>
      <c r="Q5" s="38" t="s">
        <v>112</v>
      </c>
      <c r="R5" s="38"/>
      <c r="S5" s="60" t="s">
        <v>117</v>
      </c>
      <c r="U5" s="60" t="s">
        <v>125</v>
      </c>
      <c r="V5" s="43" t="s">
        <v>129</v>
      </c>
      <c r="W5" s="43" t="s">
        <v>131</v>
      </c>
    </row>
    <row r="6" spans="1:23" x14ac:dyDescent="0.25">
      <c r="A6" s="38"/>
      <c r="B6" s="38"/>
      <c r="C6" s="38"/>
      <c r="D6" s="39" t="s">
        <v>26</v>
      </c>
      <c r="E6" s="39" t="s">
        <v>101</v>
      </c>
      <c r="F6" s="39"/>
      <c r="G6" s="38"/>
      <c r="H6" s="38"/>
      <c r="I6" s="38"/>
      <c r="J6" s="41" t="s">
        <v>96</v>
      </c>
      <c r="K6" s="38"/>
      <c r="L6" s="42" t="s">
        <v>63</v>
      </c>
      <c r="M6" s="41"/>
      <c r="N6" s="38"/>
      <c r="O6" s="42" t="s">
        <v>78</v>
      </c>
      <c r="P6" s="38"/>
      <c r="Q6" s="38" t="s">
        <v>113</v>
      </c>
      <c r="R6" s="38"/>
      <c r="S6" s="60" t="s">
        <v>118</v>
      </c>
      <c r="U6" t="s">
        <v>126</v>
      </c>
      <c r="V6" s="43" t="s">
        <v>130</v>
      </c>
    </row>
    <row r="7" spans="1:23" x14ac:dyDescent="0.25">
      <c r="A7" s="38"/>
      <c r="B7" s="38"/>
      <c r="C7" s="38"/>
      <c r="D7" s="39" t="s">
        <v>32</v>
      </c>
      <c r="E7" s="39" t="s">
        <v>94</v>
      </c>
      <c r="F7" s="38"/>
      <c r="G7" s="38"/>
      <c r="H7" s="38"/>
      <c r="I7" s="38"/>
      <c r="J7" s="38"/>
      <c r="K7" s="38"/>
      <c r="L7" s="42" t="s">
        <v>64</v>
      </c>
      <c r="M7" s="41"/>
      <c r="N7" s="38"/>
      <c r="O7" s="42" t="s">
        <v>79</v>
      </c>
      <c r="P7" s="38"/>
      <c r="Q7" s="38"/>
      <c r="R7" s="38"/>
      <c r="S7" s="38" t="s">
        <v>119</v>
      </c>
    </row>
    <row r="8" spans="1:23" x14ac:dyDescent="0.25">
      <c r="A8" s="38"/>
      <c r="B8" s="38"/>
      <c r="C8" s="38"/>
      <c r="D8" s="39" t="s">
        <v>34</v>
      </c>
      <c r="E8" s="38"/>
      <c r="F8" s="38"/>
      <c r="G8" s="38"/>
      <c r="H8" s="38"/>
      <c r="I8" s="38"/>
      <c r="J8" s="38"/>
      <c r="K8" s="38"/>
      <c r="L8" s="42" t="s">
        <v>65</v>
      </c>
      <c r="N8" s="38"/>
      <c r="O8" s="42" t="s">
        <v>80</v>
      </c>
      <c r="P8" s="38"/>
      <c r="Q8" s="38"/>
      <c r="R8" s="38"/>
      <c r="S8" s="60" t="s">
        <v>15</v>
      </c>
    </row>
    <row r="9" spans="1:23" x14ac:dyDescent="0.25">
      <c r="A9" s="38"/>
      <c r="B9" s="38"/>
      <c r="C9" s="38"/>
      <c r="D9" s="39" t="s">
        <v>36</v>
      </c>
      <c r="E9" s="38"/>
      <c r="F9" s="38"/>
      <c r="G9" s="38"/>
      <c r="H9" s="38"/>
      <c r="I9" s="38"/>
      <c r="J9" s="38"/>
      <c r="K9" s="38"/>
      <c r="L9" s="42" t="s">
        <v>66</v>
      </c>
      <c r="M9" s="41"/>
      <c r="N9" s="38"/>
      <c r="O9" s="42" t="s">
        <v>81</v>
      </c>
      <c r="P9" s="38"/>
      <c r="Q9" s="38"/>
      <c r="R9" s="38"/>
    </row>
    <row r="10" spans="1:23" x14ac:dyDescent="0.25">
      <c r="A10" s="38"/>
      <c r="B10" s="38"/>
      <c r="C10" s="38"/>
      <c r="D10" s="39" t="s">
        <v>38</v>
      </c>
      <c r="E10" s="38"/>
      <c r="F10" s="38"/>
      <c r="G10" s="38"/>
      <c r="H10" s="38"/>
      <c r="I10" s="38"/>
      <c r="J10" s="38"/>
      <c r="K10" s="38"/>
      <c r="L10" s="42" t="s">
        <v>67</v>
      </c>
      <c r="M10" s="41"/>
      <c r="N10" s="38"/>
      <c r="O10" s="42" t="s">
        <v>82</v>
      </c>
      <c r="P10" s="38"/>
      <c r="Q10" s="38"/>
      <c r="R10" s="38"/>
    </row>
    <row r="11" spans="1:23" x14ac:dyDescent="0.25">
      <c r="A11" s="38"/>
      <c r="B11" s="38"/>
      <c r="C11" s="38"/>
      <c r="D11" s="39" t="s">
        <v>40</v>
      </c>
      <c r="E11" s="38"/>
      <c r="F11" s="38"/>
      <c r="G11" s="38"/>
      <c r="H11" s="38"/>
      <c r="I11" s="38"/>
      <c r="J11" s="38"/>
      <c r="K11" s="38"/>
      <c r="L11" s="42" t="s">
        <v>68</v>
      </c>
      <c r="M11" s="38"/>
      <c r="N11" s="38"/>
      <c r="O11" s="42" t="s">
        <v>83</v>
      </c>
      <c r="P11" s="38"/>
      <c r="Q11" s="38"/>
      <c r="R11" s="38"/>
    </row>
    <row r="12" spans="1:23" x14ac:dyDescent="0.25">
      <c r="A12" s="38"/>
      <c r="B12" s="38"/>
      <c r="C12" s="38"/>
      <c r="D12" s="39" t="s">
        <v>42</v>
      </c>
      <c r="E12" s="38"/>
      <c r="F12" s="38"/>
      <c r="G12" s="38"/>
      <c r="H12" s="38"/>
      <c r="I12" s="38"/>
      <c r="J12" s="38"/>
      <c r="K12" s="38"/>
      <c r="L12" s="42" t="s">
        <v>69</v>
      </c>
      <c r="M12" s="38"/>
      <c r="N12" s="38"/>
      <c r="O12" s="42" t="s">
        <v>84</v>
      </c>
      <c r="P12" s="38"/>
      <c r="Q12" s="38"/>
      <c r="R12" s="38"/>
    </row>
    <row r="13" spans="1:23" x14ac:dyDescent="0.25">
      <c r="A13" s="38"/>
      <c r="B13" s="38"/>
      <c r="C13" s="38"/>
      <c r="D13" s="39" t="s">
        <v>44</v>
      </c>
      <c r="E13" s="38"/>
      <c r="F13" s="38"/>
      <c r="G13" s="38"/>
      <c r="H13" s="38"/>
      <c r="I13" s="38"/>
      <c r="J13" s="38"/>
      <c r="K13" s="38"/>
      <c r="L13" s="42" t="s">
        <v>70</v>
      </c>
      <c r="M13" s="38"/>
      <c r="N13" s="38"/>
      <c r="O13" s="42" t="s">
        <v>85</v>
      </c>
      <c r="P13" s="38"/>
      <c r="Q13" s="38"/>
      <c r="R13" s="38"/>
    </row>
    <row r="14" spans="1:23" x14ac:dyDescent="0.25">
      <c r="A14" s="38"/>
      <c r="B14" s="38"/>
      <c r="C14" s="38"/>
      <c r="D14" s="39" t="s">
        <v>45</v>
      </c>
      <c r="E14" s="38"/>
      <c r="F14" s="38"/>
      <c r="G14" s="38"/>
      <c r="H14" s="38"/>
      <c r="I14" s="38"/>
      <c r="J14" s="38"/>
      <c r="K14" s="38"/>
      <c r="L14" s="42" t="s">
        <v>71</v>
      </c>
      <c r="M14" s="38"/>
      <c r="N14" s="38"/>
      <c r="O14" s="42" t="s">
        <v>86</v>
      </c>
      <c r="P14" s="38"/>
      <c r="Q14" s="38"/>
      <c r="R14" s="38"/>
    </row>
    <row r="15" spans="1:23" x14ac:dyDescent="0.25">
      <c r="A15" s="38"/>
      <c r="B15" s="38"/>
      <c r="C15" s="38"/>
      <c r="D15" s="39" t="s">
        <v>46</v>
      </c>
      <c r="E15" s="38"/>
      <c r="F15" s="38"/>
      <c r="G15" s="38"/>
      <c r="H15" s="38"/>
      <c r="I15" s="38"/>
      <c r="J15" s="38"/>
      <c r="K15" s="38"/>
      <c r="L15" s="42" t="s">
        <v>72</v>
      </c>
      <c r="M15" s="38"/>
      <c r="N15" s="38"/>
      <c r="O15" s="42" t="s">
        <v>87</v>
      </c>
      <c r="P15" s="38"/>
      <c r="Q15" s="38"/>
      <c r="R15" s="38"/>
    </row>
    <row r="16" spans="1:23" x14ac:dyDescent="0.25">
      <c r="A16" s="38"/>
      <c r="B16" s="38"/>
      <c r="C16" s="38"/>
      <c r="D16" s="39" t="s">
        <v>47</v>
      </c>
      <c r="E16" s="38"/>
      <c r="F16" s="38"/>
      <c r="G16" s="38"/>
      <c r="H16" s="38"/>
      <c r="I16" s="38"/>
      <c r="J16" s="38"/>
      <c r="K16" s="38"/>
      <c r="L16" s="42" t="s">
        <v>73</v>
      </c>
      <c r="M16" s="38"/>
      <c r="N16" s="38"/>
      <c r="O16" s="42" t="s">
        <v>88</v>
      </c>
      <c r="P16" s="38"/>
      <c r="Q16" s="38"/>
      <c r="R16" s="38"/>
    </row>
    <row r="17" spans="1:18" x14ac:dyDescent="0.25">
      <c r="A17" s="38"/>
      <c r="B17" s="38"/>
      <c r="C17" s="38"/>
      <c r="D17" s="3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20" spans="1:18" x14ac:dyDescent="0.25">
      <c r="B20" s="58" t="s">
        <v>194</v>
      </c>
      <c r="C20" s="58" t="s">
        <v>204</v>
      </c>
      <c r="D20" s="58" t="s">
        <v>206</v>
      </c>
      <c r="E20" s="58" t="s">
        <v>208</v>
      </c>
      <c r="F20" s="58" t="s">
        <v>211</v>
      </c>
      <c r="G20" s="58" t="s">
        <v>15</v>
      </c>
      <c r="H20" s="58" t="s">
        <v>215</v>
      </c>
      <c r="I20" s="38"/>
      <c r="J20" s="38" t="s">
        <v>15</v>
      </c>
    </row>
    <row r="21" spans="1:18" x14ac:dyDescent="0.25">
      <c r="B21" s="58" t="s">
        <v>195</v>
      </c>
      <c r="C21" s="58" t="s">
        <v>205</v>
      </c>
      <c r="D21" s="58" t="s">
        <v>207</v>
      </c>
      <c r="E21" s="58" t="s">
        <v>209</v>
      </c>
      <c r="F21" s="58" t="s">
        <v>212</v>
      </c>
      <c r="G21" s="58" t="s">
        <v>213</v>
      </c>
      <c r="H21" s="58" t="s">
        <v>216</v>
      </c>
      <c r="I21" s="62"/>
      <c r="J21" s="62" t="s">
        <v>222</v>
      </c>
    </row>
    <row r="22" spans="1:18" x14ac:dyDescent="0.25">
      <c r="B22" s="58" t="s">
        <v>196</v>
      </c>
      <c r="E22" s="58" t="s">
        <v>210</v>
      </c>
      <c r="G22" s="58" t="s">
        <v>214</v>
      </c>
      <c r="I22" s="38"/>
      <c r="J22" s="38" t="s">
        <v>223</v>
      </c>
    </row>
    <row r="23" spans="1:18" x14ac:dyDescent="0.25">
      <c r="B23" s="58" t="s">
        <v>197</v>
      </c>
      <c r="I23" s="38"/>
      <c r="J23" s="38" t="s">
        <v>224</v>
      </c>
    </row>
    <row r="24" spans="1:18" x14ac:dyDescent="0.25">
      <c r="B24" s="58" t="s">
        <v>198</v>
      </c>
    </row>
    <row r="25" spans="1:18" x14ac:dyDescent="0.25">
      <c r="B25" s="58" t="s">
        <v>199</v>
      </c>
    </row>
    <row r="26" spans="1:18" x14ac:dyDescent="0.25">
      <c r="B26" s="58" t="s">
        <v>200</v>
      </c>
    </row>
    <row r="27" spans="1:18" x14ac:dyDescent="0.25">
      <c r="B27" s="58" t="s">
        <v>201</v>
      </c>
    </row>
    <row r="28" spans="1:18" x14ac:dyDescent="0.25">
      <c r="B28" s="58" t="s">
        <v>202</v>
      </c>
    </row>
    <row r="29" spans="1:18" x14ac:dyDescent="0.25">
      <c r="B29" s="58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V60"/>
  <sheetViews>
    <sheetView tabSelected="1" zoomScale="85" zoomScaleNormal="85" workbookViewId="0">
      <selection sqref="A1:G1"/>
    </sheetView>
  </sheetViews>
  <sheetFormatPr defaultColWidth="8.85546875" defaultRowHeight="18.75" x14ac:dyDescent="0.4"/>
  <cols>
    <col min="1" max="1" width="8.85546875" style="8"/>
    <col min="2" max="2" width="76.7109375" style="28" customWidth="1"/>
    <col min="3" max="3" width="26.42578125" style="26" customWidth="1"/>
    <col min="4" max="5" width="26.42578125" style="27" customWidth="1"/>
    <col min="6" max="7" width="26.42578125" style="26" customWidth="1"/>
    <col min="8" max="17" width="12.28515625" style="8" customWidth="1"/>
    <col min="18" max="21" width="12.28515625" style="9" customWidth="1"/>
    <col min="22" max="22" width="5" style="9" customWidth="1"/>
    <col min="23" max="23" width="5" style="10" customWidth="1"/>
    <col min="24" max="24" width="27.140625" style="10" customWidth="1"/>
    <col min="25" max="27" width="27.140625" style="10" bestFit="1" customWidth="1"/>
    <col min="28" max="28" width="6.42578125" style="10" bestFit="1" customWidth="1"/>
    <col min="29" max="29" width="6.42578125" style="10" customWidth="1"/>
    <col min="30" max="30" width="5.85546875" style="10" bestFit="1" customWidth="1"/>
    <col min="31" max="31" width="18.85546875" style="10" bestFit="1" customWidth="1"/>
    <col min="32" max="32" width="21.7109375" style="10" bestFit="1" customWidth="1"/>
    <col min="33" max="33" width="9.28515625" style="10" bestFit="1" customWidth="1"/>
    <col min="34" max="34" width="39.85546875" style="10" bestFit="1" customWidth="1"/>
    <col min="35" max="35" width="30.5703125" style="10" bestFit="1" customWidth="1"/>
    <col min="36" max="36" width="26.42578125" style="10" bestFit="1" customWidth="1"/>
    <col min="37" max="37" width="6.7109375" style="10" customWidth="1"/>
    <col min="38" max="38" width="34.85546875" style="10" customWidth="1"/>
    <col min="39" max="39" width="30.28515625" style="9" bestFit="1" customWidth="1"/>
    <col min="40" max="40" width="7.5703125" style="9" customWidth="1"/>
    <col min="41" max="41" width="8.85546875" style="9" customWidth="1"/>
    <col min="42" max="42" width="8.85546875" style="8" customWidth="1"/>
    <col min="43" max="16384" width="8.85546875" style="8"/>
  </cols>
  <sheetData>
    <row r="1" spans="1:41" s="5" customFormat="1" ht="15" customHeight="1" x14ac:dyDescent="0.25">
      <c r="A1" s="65" t="s">
        <v>0</v>
      </c>
      <c r="B1" s="66"/>
      <c r="C1" s="66"/>
      <c r="D1" s="66"/>
      <c r="E1" s="66"/>
      <c r="F1" s="66"/>
      <c r="G1" s="6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6"/>
      <c r="AM1" s="6"/>
      <c r="AN1" s="6"/>
    </row>
    <row r="2" spans="1:41" ht="41.45" customHeight="1" x14ac:dyDescent="0.25">
      <c r="A2" s="99" t="s">
        <v>1</v>
      </c>
      <c r="B2" s="100"/>
      <c r="C2" s="100"/>
      <c r="D2" s="100"/>
      <c r="E2" s="100"/>
      <c r="F2" s="100"/>
      <c r="G2" s="100"/>
      <c r="Q2" s="9"/>
      <c r="V2" s="10"/>
      <c r="AL2" s="9"/>
      <c r="AO2" s="8"/>
    </row>
    <row r="3" spans="1:41" s="5" customFormat="1" ht="15" customHeight="1" thickBot="1" x14ac:dyDescent="0.3">
      <c r="A3" s="65"/>
      <c r="B3" s="66"/>
      <c r="C3" s="66"/>
      <c r="D3" s="66"/>
      <c r="E3" s="66"/>
      <c r="F3" s="66"/>
      <c r="G3" s="66"/>
      <c r="Q3" s="6"/>
      <c r="R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6"/>
      <c r="AM3" s="6"/>
      <c r="AN3" s="6"/>
    </row>
    <row r="4" spans="1:41" s="5" customFormat="1" ht="24.6" customHeight="1" x14ac:dyDescent="0.25">
      <c r="A4" s="11">
        <v>1</v>
      </c>
      <c r="B4" s="32" t="s">
        <v>2</v>
      </c>
      <c r="C4" s="63"/>
      <c r="D4" s="63"/>
      <c r="E4" s="64"/>
      <c r="F4" s="103"/>
      <c r="G4" s="104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6"/>
      <c r="AN4" s="6"/>
      <c r="AO4" s="6"/>
    </row>
    <row r="5" spans="1:41" s="5" customFormat="1" ht="24.6" customHeight="1" x14ac:dyDescent="0.25">
      <c r="A5" s="11">
        <f>A4+1</f>
        <v>2</v>
      </c>
      <c r="B5" s="32" t="s">
        <v>3</v>
      </c>
      <c r="C5" s="63"/>
      <c r="D5" s="63"/>
      <c r="E5" s="64"/>
      <c r="F5" s="105"/>
      <c r="G5" s="106"/>
      <c r="R5" s="6"/>
      <c r="S5" s="6"/>
      <c r="T5" s="6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6"/>
      <c r="AN5" s="6"/>
      <c r="AO5" s="6"/>
    </row>
    <row r="6" spans="1:41" s="5" customFormat="1" ht="24.6" customHeight="1" x14ac:dyDescent="0.25">
      <c r="A6" s="11">
        <f t="shared" ref="A6:A11" si="0">A5+1</f>
        <v>3</v>
      </c>
      <c r="B6" s="32" t="s">
        <v>4</v>
      </c>
      <c r="C6" s="63"/>
      <c r="D6" s="63"/>
      <c r="E6" s="64"/>
      <c r="F6" s="105"/>
      <c r="G6" s="10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6"/>
      <c r="AN6" s="6"/>
      <c r="AO6" s="6"/>
    </row>
    <row r="7" spans="1:41" s="5" customFormat="1" ht="24.6" customHeight="1" x14ac:dyDescent="0.25">
      <c r="A7" s="11">
        <f t="shared" si="0"/>
        <v>4</v>
      </c>
      <c r="B7" s="32" t="s">
        <v>5</v>
      </c>
      <c r="C7" s="63"/>
      <c r="D7" s="63"/>
      <c r="E7" s="64"/>
      <c r="F7" s="105"/>
      <c r="G7" s="10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"/>
      <c r="AN7" s="6"/>
      <c r="AO7" s="6"/>
    </row>
    <row r="8" spans="1:41" s="5" customFormat="1" ht="24.6" customHeight="1" x14ac:dyDescent="0.25">
      <c r="A8" s="11">
        <f t="shared" si="0"/>
        <v>5</v>
      </c>
      <c r="B8" s="32" t="s">
        <v>6</v>
      </c>
      <c r="C8" s="63"/>
      <c r="D8" s="63"/>
      <c r="E8" s="64"/>
      <c r="F8" s="105"/>
      <c r="G8" s="10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6"/>
      <c r="AN8" s="6"/>
      <c r="AO8" s="6"/>
    </row>
    <row r="9" spans="1:41" s="5" customFormat="1" ht="67.150000000000006" customHeight="1" x14ac:dyDescent="0.25">
      <c r="A9" s="11">
        <f t="shared" si="0"/>
        <v>6</v>
      </c>
      <c r="B9" s="32" t="s">
        <v>7</v>
      </c>
      <c r="C9" s="109"/>
      <c r="D9" s="63"/>
      <c r="E9" s="64"/>
      <c r="F9" s="105"/>
      <c r="G9" s="106"/>
      <c r="R9" s="6"/>
      <c r="S9" s="6"/>
      <c r="T9" s="6"/>
      <c r="U9" s="6"/>
      <c r="V9" s="6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6"/>
      <c r="AN9" s="6"/>
      <c r="AO9" s="6"/>
    </row>
    <row r="10" spans="1:41" s="5" customFormat="1" ht="59.45" customHeight="1" x14ac:dyDescent="0.25">
      <c r="A10" s="11">
        <f t="shared" si="0"/>
        <v>7</v>
      </c>
      <c r="B10" s="32" t="s">
        <v>8</v>
      </c>
      <c r="C10" s="63"/>
      <c r="D10" s="63"/>
      <c r="E10" s="64"/>
      <c r="F10" s="105"/>
      <c r="G10" s="106"/>
      <c r="R10" s="6"/>
      <c r="S10" s="6"/>
      <c r="T10" s="6"/>
      <c r="U10" s="6"/>
      <c r="V10" s="6"/>
      <c r="W10" s="7"/>
      <c r="X10" s="6"/>
      <c r="Y10" s="6"/>
    </row>
    <row r="11" spans="1:41" s="5" customFormat="1" ht="24.6" customHeight="1" thickBot="1" x14ac:dyDescent="0.3">
      <c r="A11" s="11">
        <f t="shared" si="0"/>
        <v>8</v>
      </c>
      <c r="B11" s="32" t="s">
        <v>9</v>
      </c>
      <c r="C11" s="63"/>
      <c r="D11" s="63"/>
      <c r="E11" s="64"/>
      <c r="F11" s="107"/>
      <c r="G11" s="108"/>
      <c r="R11" s="6"/>
      <c r="S11" s="6"/>
      <c r="T11" s="6"/>
      <c r="U11" s="6"/>
      <c r="V11" s="6"/>
      <c r="W11" s="7"/>
      <c r="X11" s="6"/>
      <c r="Y11" s="6"/>
    </row>
    <row r="12" spans="1:41" s="5" customFormat="1" ht="15" customHeight="1" thickBot="1" x14ac:dyDescent="0.3">
      <c r="A12" s="101"/>
      <c r="B12" s="102"/>
      <c r="C12" s="102"/>
      <c r="D12" s="102"/>
      <c r="E12" s="102"/>
      <c r="F12" s="102"/>
      <c r="G12" s="102"/>
      <c r="Q12" s="6"/>
      <c r="R12" s="6"/>
      <c r="S12" s="6"/>
      <c r="T12" s="6"/>
      <c r="U12" s="6"/>
      <c r="V12" s="7"/>
      <c r="W12" s="6"/>
      <c r="X12" s="6"/>
    </row>
    <row r="13" spans="1:41" s="5" customFormat="1" ht="24.6" customHeight="1" x14ac:dyDescent="0.25">
      <c r="A13" s="12">
        <f>A11+1</f>
        <v>9</v>
      </c>
      <c r="B13" s="33" t="s">
        <v>10</v>
      </c>
      <c r="C13" s="3"/>
      <c r="D13" s="68"/>
      <c r="E13" s="68"/>
      <c r="F13" s="68"/>
      <c r="G13" s="69"/>
      <c r="R13" s="6"/>
      <c r="S13" s="6"/>
      <c r="T13" s="6"/>
      <c r="U13" s="6"/>
      <c r="V13" s="6"/>
      <c r="X13" s="6"/>
    </row>
    <row r="14" spans="1:41" s="5" customFormat="1" ht="24.6" customHeight="1" x14ac:dyDescent="0.25">
      <c r="A14" s="13">
        <f>A13+1</f>
        <v>10</v>
      </c>
      <c r="B14" s="34" t="s">
        <v>98</v>
      </c>
      <c r="C14" s="45" t="str">
        <f>IF(C13=6,12,(IF(C13=10,12,IF(C13=20,24,IF(C13=35,40.5,"")))))</f>
        <v/>
      </c>
      <c r="D14" s="89"/>
      <c r="E14" s="89"/>
      <c r="F14" s="89"/>
      <c r="G14" s="90"/>
      <c r="R14" s="6"/>
      <c r="S14" s="6"/>
      <c r="T14" s="6"/>
      <c r="U14" s="6"/>
      <c r="V14" s="6"/>
      <c r="X14" s="6"/>
    </row>
    <row r="15" spans="1:41" s="5" customFormat="1" ht="24.6" customHeight="1" x14ac:dyDescent="0.25">
      <c r="A15" s="13">
        <f t="shared" ref="A15:A18" si="1">A14+1</f>
        <v>11</v>
      </c>
      <c r="B15" s="34" t="s">
        <v>19</v>
      </c>
      <c r="C15" s="4">
        <v>50</v>
      </c>
      <c r="D15" s="89"/>
      <c r="E15" s="89"/>
      <c r="F15" s="89"/>
      <c r="G15" s="90"/>
      <c r="R15" s="6"/>
      <c r="S15" s="6"/>
      <c r="T15" s="6"/>
      <c r="U15" s="6"/>
      <c r="V15" s="6"/>
      <c r="X15" s="6"/>
      <c r="Y15" s="6"/>
    </row>
    <row r="16" spans="1:41" s="5" customFormat="1" ht="24.6" customHeight="1" x14ac:dyDescent="0.25">
      <c r="A16" s="13">
        <f t="shared" si="1"/>
        <v>12</v>
      </c>
      <c r="B16" s="34" t="s">
        <v>22</v>
      </c>
      <c r="C16" s="1">
        <v>630</v>
      </c>
      <c r="D16" s="89"/>
      <c r="E16" s="89"/>
      <c r="F16" s="89"/>
      <c r="G16" s="90"/>
      <c r="R16" s="6"/>
      <c r="S16" s="6"/>
      <c r="T16" s="6"/>
      <c r="U16" s="6"/>
      <c r="V16" s="6"/>
      <c r="X16" s="6"/>
      <c r="Y16" s="6"/>
    </row>
    <row r="17" spans="1:48" s="18" customFormat="1" ht="20.45" customHeight="1" x14ac:dyDescent="0.25">
      <c r="A17" s="17">
        <f t="shared" si="1"/>
        <v>13</v>
      </c>
      <c r="B17" s="35" t="s">
        <v>43</v>
      </c>
      <c r="C17" s="1" t="s">
        <v>12</v>
      </c>
      <c r="D17" s="91"/>
      <c r="E17" s="92"/>
      <c r="F17" s="92"/>
      <c r="G17" s="93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U17" s="6"/>
      <c r="V17" s="6"/>
      <c r="W17" s="7"/>
      <c r="X17" s="6"/>
      <c r="Y17" s="6"/>
      <c r="Z17" s="5"/>
      <c r="AA17" s="5"/>
      <c r="AB17" s="5"/>
      <c r="AC17" s="5"/>
      <c r="AD17" s="5"/>
      <c r="AE17" s="5"/>
      <c r="AF17" s="5"/>
    </row>
    <row r="18" spans="1:48" s="18" customFormat="1" ht="20.45" customHeight="1" x14ac:dyDescent="0.25">
      <c r="A18" s="17">
        <f t="shared" si="1"/>
        <v>14</v>
      </c>
      <c r="B18" s="35" t="s">
        <v>133</v>
      </c>
      <c r="C18" s="4"/>
      <c r="D18" s="94"/>
      <c r="E18" s="95"/>
      <c r="F18" s="95"/>
      <c r="G18" s="96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6"/>
      <c r="T18" s="6"/>
      <c r="U18" s="6"/>
      <c r="V18" s="6"/>
      <c r="W18" s="7"/>
      <c r="X18" s="6"/>
      <c r="Y18" s="6"/>
      <c r="Z18" s="5"/>
      <c r="AA18" s="5"/>
      <c r="AB18" s="5"/>
      <c r="AC18" s="5"/>
      <c r="AD18" s="5"/>
      <c r="AE18" s="5"/>
      <c r="AF18" s="5"/>
    </row>
    <row r="19" spans="1:48" s="5" customFormat="1" ht="15" customHeight="1" x14ac:dyDescent="0.25">
      <c r="A19" s="97"/>
      <c r="B19" s="77"/>
      <c r="C19" s="77"/>
      <c r="D19" s="77"/>
      <c r="E19" s="77"/>
      <c r="F19" s="77"/>
      <c r="G19" s="77"/>
      <c r="Q19" s="6"/>
      <c r="R19" s="6"/>
      <c r="S19" s="6"/>
      <c r="T19" s="6"/>
      <c r="U19" s="6"/>
      <c r="V19" s="7"/>
      <c r="W19" s="6"/>
      <c r="X19" s="6"/>
    </row>
    <row r="20" spans="1:48" s="5" customFormat="1" ht="24.6" customHeight="1" x14ac:dyDescent="0.25">
      <c r="A20" s="14"/>
      <c r="B20" s="14"/>
      <c r="C20" s="15" t="s">
        <v>27</v>
      </c>
      <c r="D20" s="15" t="s">
        <v>28</v>
      </c>
      <c r="E20" s="15" t="s">
        <v>29</v>
      </c>
      <c r="F20" s="15" t="s">
        <v>30</v>
      </c>
      <c r="G20" s="16" t="s">
        <v>31</v>
      </c>
      <c r="R20" s="6"/>
      <c r="S20" s="6"/>
      <c r="T20" s="6"/>
      <c r="U20" s="6"/>
      <c r="V20" s="6"/>
      <c r="W20" s="7"/>
      <c r="X20" s="6"/>
      <c r="Y20" s="6"/>
    </row>
    <row r="21" spans="1:48" s="5" customFormat="1" ht="24.6" customHeight="1" x14ac:dyDescent="0.25">
      <c r="A21" s="17">
        <f>A18+1</f>
        <v>15</v>
      </c>
      <c r="B21" s="35" t="s">
        <v>33</v>
      </c>
      <c r="C21" s="4"/>
      <c r="D21" s="4"/>
      <c r="E21" s="4"/>
      <c r="F21" s="4"/>
      <c r="G21" s="29"/>
      <c r="R21" s="6"/>
      <c r="S21" s="6"/>
      <c r="T21" s="6"/>
      <c r="U21" s="6"/>
      <c r="V21" s="6"/>
      <c r="W21" s="7"/>
      <c r="X21" s="6"/>
      <c r="Y21" s="6"/>
    </row>
    <row r="22" spans="1:48" s="18" customFormat="1" ht="20.45" customHeight="1" x14ac:dyDescent="0.25">
      <c r="A22" s="17">
        <f>A21+1</f>
        <v>16</v>
      </c>
      <c r="B22" s="35" t="s">
        <v>89</v>
      </c>
      <c r="C22" s="4"/>
      <c r="D22" s="4"/>
      <c r="E22" s="4"/>
      <c r="F22" s="4"/>
      <c r="G22" s="29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6"/>
      <c r="T22" s="6"/>
      <c r="U22" s="6"/>
      <c r="V22" s="6"/>
      <c r="W22" s="7"/>
      <c r="X22" s="6"/>
      <c r="Y22" s="6"/>
      <c r="Z22" s="5"/>
      <c r="AA22" s="5"/>
      <c r="AB22" s="5"/>
      <c r="AC22" s="5"/>
      <c r="AD22" s="5"/>
      <c r="AE22" s="5"/>
      <c r="AF22" s="5"/>
    </row>
    <row r="23" spans="1:48" s="18" customFormat="1" ht="20.45" customHeight="1" x14ac:dyDescent="0.25">
      <c r="A23" s="17">
        <f t="shared" ref="A23:A31" si="2">A22+1</f>
        <v>17</v>
      </c>
      <c r="B23" s="35" t="s">
        <v>218</v>
      </c>
      <c r="C23" s="4"/>
      <c r="D23" s="4"/>
      <c r="E23" s="4"/>
      <c r="F23" s="4"/>
      <c r="G23" s="29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6"/>
      <c r="T23" s="6"/>
      <c r="U23" s="6"/>
      <c r="V23" s="6"/>
      <c r="W23" s="7"/>
      <c r="X23" s="6"/>
      <c r="Y23" s="6"/>
      <c r="Z23" s="5"/>
      <c r="AA23" s="5"/>
      <c r="AB23" s="5"/>
      <c r="AC23" s="5"/>
      <c r="AD23" s="5"/>
      <c r="AE23" s="5"/>
      <c r="AF23" s="5"/>
    </row>
    <row r="24" spans="1:48" s="18" customFormat="1" ht="20.45" customHeight="1" x14ac:dyDescent="0.25">
      <c r="A24" s="17">
        <f t="shared" si="2"/>
        <v>18</v>
      </c>
      <c r="B24" s="35" t="s">
        <v>37</v>
      </c>
      <c r="C24" s="4"/>
      <c r="D24" s="4"/>
      <c r="E24" s="4"/>
      <c r="F24" s="4"/>
      <c r="G24" s="29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6"/>
      <c r="T24" s="6"/>
      <c r="U24" s="6"/>
      <c r="V24" s="6"/>
      <c r="W24" s="7"/>
      <c r="X24" s="6"/>
      <c r="Y24" s="6"/>
      <c r="Z24" s="5"/>
      <c r="AA24" s="5"/>
      <c r="AB24" s="5"/>
      <c r="AC24" s="5"/>
      <c r="AD24" s="5"/>
      <c r="AE24" s="5"/>
      <c r="AF24" s="5"/>
    </row>
    <row r="25" spans="1:48" s="18" customFormat="1" ht="20.45" customHeight="1" x14ac:dyDescent="0.25">
      <c r="A25" s="17">
        <f t="shared" si="2"/>
        <v>19</v>
      </c>
      <c r="B25" s="35" t="s">
        <v>39</v>
      </c>
      <c r="C25" s="1"/>
      <c r="D25" s="1"/>
      <c r="E25" s="1"/>
      <c r="F25" s="1"/>
      <c r="G25" s="30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6"/>
      <c r="T25" s="6"/>
      <c r="U25" s="6"/>
      <c r="V25" s="6"/>
      <c r="W25" s="7"/>
      <c r="X25" s="6"/>
      <c r="Y25" s="6"/>
      <c r="Z25" s="5"/>
      <c r="AA25" s="5"/>
      <c r="AB25" s="5"/>
      <c r="AC25" s="5"/>
      <c r="AD25" s="5"/>
      <c r="AE25" s="5"/>
      <c r="AF25" s="5"/>
    </row>
    <row r="26" spans="1:48" s="18" customFormat="1" ht="20.45" customHeight="1" x14ac:dyDescent="0.25">
      <c r="A26" s="17">
        <f t="shared" si="2"/>
        <v>20</v>
      </c>
      <c r="B26" s="35" t="s">
        <v>41</v>
      </c>
      <c r="C26" s="4"/>
      <c r="D26" s="4"/>
      <c r="E26" s="4"/>
      <c r="F26" s="4"/>
      <c r="G26" s="29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7"/>
      <c r="X26" s="6"/>
      <c r="Y26" s="6"/>
      <c r="Z26" s="5"/>
      <c r="AA26" s="5"/>
      <c r="AB26" s="5"/>
      <c r="AC26" s="5"/>
      <c r="AD26" s="5"/>
      <c r="AE26" s="5"/>
      <c r="AF26" s="5"/>
    </row>
    <row r="27" spans="1:48" s="18" customFormat="1" ht="20.45" customHeight="1" x14ac:dyDescent="0.25">
      <c r="A27" s="17">
        <f t="shared" si="2"/>
        <v>21</v>
      </c>
      <c r="B27" s="35" t="s">
        <v>120</v>
      </c>
      <c r="C27" s="1"/>
      <c r="D27" s="1"/>
      <c r="E27" s="1"/>
      <c r="F27" s="1"/>
      <c r="G27" s="30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6"/>
      <c r="T27" s="6"/>
      <c r="U27" s="6"/>
      <c r="V27" s="6"/>
      <c r="W27" s="7"/>
      <c r="X27" s="19"/>
      <c r="Y27" s="19"/>
      <c r="Z27" s="19"/>
      <c r="AA27" s="19"/>
      <c r="AC27" s="20"/>
      <c r="AD27" s="19"/>
      <c r="AE27" s="19"/>
      <c r="AF27" s="19"/>
      <c r="AG27" s="19"/>
      <c r="AH27" s="7"/>
      <c r="AI27" s="7"/>
      <c r="AK27" s="7"/>
      <c r="AM27" s="6"/>
      <c r="AN27" s="6"/>
      <c r="AO27" s="6"/>
      <c r="AP27" s="5"/>
      <c r="AQ27" s="5"/>
      <c r="AR27" s="5"/>
      <c r="AS27" s="5"/>
      <c r="AT27" s="5"/>
      <c r="AU27" s="5"/>
      <c r="AV27" s="5"/>
    </row>
    <row r="28" spans="1:48" s="18" customFormat="1" ht="19.5" x14ac:dyDescent="0.25">
      <c r="A28" s="17">
        <f t="shared" si="2"/>
        <v>22</v>
      </c>
      <c r="B28" s="35" t="s">
        <v>105</v>
      </c>
      <c r="C28" s="2"/>
      <c r="D28" s="4"/>
      <c r="E28" s="4"/>
      <c r="F28" s="4"/>
      <c r="G28" s="29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6"/>
      <c r="U28" s="6"/>
      <c r="V28" s="6"/>
      <c r="W28" s="7"/>
      <c r="X28" s="19"/>
      <c r="Y28" s="19"/>
      <c r="Z28" s="19"/>
      <c r="AA28" s="19"/>
      <c r="AD28" s="19"/>
      <c r="AE28" s="19"/>
      <c r="AF28" s="19"/>
      <c r="AG28" s="19"/>
      <c r="AH28" s="7"/>
      <c r="AI28" s="7"/>
      <c r="AJ28" s="7"/>
      <c r="AK28" s="7"/>
      <c r="AL28" s="7"/>
      <c r="AM28" s="6"/>
      <c r="AN28" s="6"/>
      <c r="AO28" s="6"/>
      <c r="AP28" s="5"/>
      <c r="AQ28" s="5"/>
      <c r="AR28" s="5"/>
      <c r="AS28" s="5"/>
      <c r="AT28" s="5"/>
      <c r="AU28" s="5"/>
      <c r="AV28" s="5"/>
    </row>
    <row r="29" spans="1:48" s="18" customFormat="1" ht="20.45" customHeight="1" x14ac:dyDescent="0.25">
      <c r="A29" s="17">
        <f t="shared" si="2"/>
        <v>23</v>
      </c>
      <c r="B29" s="35" t="s">
        <v>219</v>
      </c>
      <c r="C29" s="2"/>
      <c r="D29" s="2"/>
      <c r="E29" s="2"/>
      <c r="F29" s="2"/>
      <c r="G29" s="31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6"/>
      <c r="T29" s="6"/>
      <c r="U29" s="6"/>
      <c r="V29" s="6"/>
      <c r="W29" s="7"/>
      <c r="X29" s="19"/>
      <c r="Y29" s="19"/>
      <c r="Z29" s="19"/>
      <c r="AA29" s="19"/>
      <c r="AB29" s="6"/>
      <c r="AC29" s="6"/>
      <c r="AD29" s="19"/>
      <c r="AE29" s="19"/>
      <c r="AF29" s="19"/>
      <c r="AG29" s="19"/>
      <c r="AH29" s="7"/>
      <c r="AI29" s="7"/>
      <c r="AJ29" s="7"/>
      <c r="AK29" s="7"/>
      <c r="AL29" s="7"/>
      <c r="AM29" s="6"/>
      <c r="AN29" s="6"/>
      <c r="AO29" s="6"/>
      <c r="AP29" s="5"/>
      <c r="AQ29" s="5"/>
      <c r="AR29" s="5"/>
      <c r="AS29" s="5"/>
      <c r="AT29" s="5"/>
      <c r="AU29" s="5"/>
      <c r="AV29" s="5"/>
    </row>
    <row r="30" spans="1:48" s="18" customFormat="1" ht="20.45" customHeight="1" x14ac:dyDescent="0.25">
      <c r="A30" s="17">
        <f t="shared" si="2"/>
        <v>24</v>
      </c>
      <c r="B30" s="35" t="s">
        <v>48</v>
      </c>
      <c r="C30" s="4"/>
      <c r="D30" s="4"/>
      <c r="E30" s="4"/>
      <c r="F30" s="4"/>
      <c r="G30" s="29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6"/>
      <c r="T30" s="6"/>
      <c r="U30" s="6"/>
      <c r="V30" s="6"/>
      <c r="W30" s="7"/>
      <c r="X30" s="19"/>
      <c r="Y30" s="19"/>
      <c r="Z30" s="19"/>
      <c r="AA30" s="19"/>
      <c r="AB30" s="6"/>
      <c r="AC30" s="6"/>
      <c r="AD30" s="19"/>
      <c r="AE30" s="19"/>
      <c r="AF30" s="19"/>
      <c r="AG30" s="19"/>
      <c r="AH30" s="7"/>
      <c r="AI30" s="7"/>
      <c r="AJ30" s="7"/>
      <c r="AK30" s="7"/>
      <c r="AL30" s="7"/>
      <c r="AM30" s="6"/>
      <c r="AN30" s="6"/>
      <c r="AO30" s="6"/>
      <c r="AP30" s="5"/>
      <c r="AQ30" s="5"/>
      <c r="AR30" s="5"/>
      <c r="AS30" s="5"/>
      <c r="AT30" s="5"/>
      <c r="AU30" s="5"/>
      <c r="AV30" s="5"/>
    </row>
    <row r="31" spans="1:48" s="18" customFormat="1" ht="20.45" customHeight="1" thickBot="1" x14ac:dyDescent="0.3">
      <c r="A31" s="17">
        <f t="shared" si="2"/>
        <v>25</v>
      </c>
      <c r="B31" s="35" t="s">
        <v>97</v>
      </c>
      <c r="C31" s="4"/>
      <c r="D31" s="4"/>
      <c r="E31" s="4"/>
      <c r="F31" s="4"/>
      <c r="G31" s="29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6"/>
      <c r="T31" s="6"/>
      <c r="U31" s="6"/>
      <c r="V31" s="6"/>
      <c r="W31" s="7"/>
      <c r="X31" s="19"/>
      <c r="Y31" s="19"/>
      <c r="Z31" s="19"/>
      <c r="AA31" s="19"/>
      <c r="AB31" s="6"/>
      <c r="AC31" s="6"/>
      <c r="AD31" s="19"/>
      <c r="AE31" s="19"/>
      <c r="AF31" s="19"/>
      <c r="AG31" s="19"/>
      <c r="AH31" s="7"/>
      <c r="AI31" s="7"/>
      <c r="AJ31" s="7"/>
      <c r="AK31" s="7"/>
      <c r="AL31" s="7"/>
      <c r="AM31" s="6"/>
      <c r="AN31" s="6"/>
      <c r="AO31" s="6"/>
      <c r="AP31" s="5"/>
      <c r="AQ31" s="5"/>
      <c r="AR31" s="5"/>
      <c r="AS31" s="5"/>
      <c r="AT31" s="5"/>
      <c r="AU31" s="5"/>
      <c r="AV31" s="5"/>
    </row>
    <row r="32" spans="1:48" s="18" customFormat="1" ht="20.45" customHeight="1" x14ac:dyDescent="0.25">
      <c r="A32" s="110"/>
      <c r="B32" s="110"/>
      <c r="C32" s="110"/>
      <c r="D32" s="110"/>
      <c r="E32" s="110"/>
      <c r="F32" s="110"/>
      <c r="G32" s="110"/>
      <c r="H32" s="5"/>
      <c r="I32" s="5"/>
      <c r="J32" s="5"/>
      <c r="K32" s="5"/>
      <c r="L32" s="5"/>
      <c r="M32" s="5"/>
      <c r="N32" s="5"/>
      <c r="O32" s="5"/>
      <c r="P32" s="5"/>
      <c r="Q32" s="6"/>
      <c r="R32" s="6"/>
      <c r="S32" s="6"/>
      <c r="T32" s="6"/>
      <c r="U32" s="6"/>
      <c r="V32" s="7"/>
      <c r="W32" s="19"/>
      <c r="X32" s="19"/>
      <c r="Y32" s="19"/>
      <c r="Z32" s="19"/>
      <c r="AA32" s="6"/>
      <c r="AB32" s="6"/>
      <c r="AC32" s="19"/>
      <c r="AD32" s="19"/>
      <c r="AE32" s="19"/>
      <c r="AF32" s="19"/>
      <c r="AG32" s="7"/>
      <c r="AH32" s="7"/>
      <c r="AI32" s="7"/>
      <c r="AJ32" s="7"/>
      <c r="AK32" s="7"/>
      <c r="AL32" s="6"/>
      <c r="AM32" s="6"/>
      <c r="AN32" s="6"/>
      <c r="AO32" s="5"/>
      <c r="AP32" s="5"/>
      <c r="AQ32" s="5"/>
      <c r="AR32" s="5"/>
      <c r="AS32" s="5"/>
      <c r="AT32" s="5"/>
      <c r="AU32" s="5"/>
    </row>
    <row r="33" spans="1:48" s="5" customFormat="1" ht="15" customHeight="1" thickBot="1" x14ac:dyDescent="0.3">
      <c r="A33" s="17">
        <f>A31+1</f>
        <v>26</v>
      </c>
      <c r="B33" s="35" t="s">
        <v>104</v>
      </c>
      <c r="C33" s="4"/>
      <c r="D33" s="4"/>
      <c r="E33" s="4"/>
      <c r="F33" s="4"/>
      <c r="G33" s="59"/>
      <c r="R33" s="6"/>
      <c r="S33" s="6"/>
      <c r="T33" s="6"/>
      <c r="U33" s="6"/>
      <c r="V33" s="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6"/>
      <c r="AN33" s="6"/>
      <c r="AO33" s="6"/>
    </row>
    <row r="34" spans="1:48" s="18" customFormat="1" ht="20.45" customHeight="1" x14ac:dyDescent="0.25">
      <c r="A34" s="111"/>
      <c r="B34" s="110"/>
      <c r="C34" s="110"/>
      <c r="D34" s="110"/>
      <c r="E34" s="110"/>
      <c r="F34" s="110"/>
      <c r="G34" s="110"/>
      <c r="H34" s="5"/>
      <c r="I34" s="5"/>
      <c r="J34" s="5"/>
      <c r="K34" s="5"/>
      <c r="L34" s="5"/>
      <c r="M34" s="5"/>
      <c r="N34" s="5"/>
      <c r="O34" s="5"/>
      <c r="P34" s="5"/>
      <c r="Q34" s="6"/>
      <c r="R34" s="6"/>
      <c r="S34" s="6"/>
      <c r="T34" s="6"/>
      <c r="U34" s="6"/>
      <c r="V34" s="7"/>
      <c r="W34" s="19"/>
      <c r="X34" s="19"/>
      <c r="Y34" s="19"/>
      <c r="Z34" s="19"/>
      <c r="AA34" s="20"/>
      <c r="AB34" s="20"/>
      <c r="AC34" s="19"/>
      <c r="AD34" s="19"/>
      <c r="AE34" s="19"/>
      <c r="AF34" s="19"/>
      <c r="AG34" s="7"/>
      <c r="AH34" s="7"/>
      <c r="AI34" s="7"/>
      <c r="AJ34" s="7"/>
      <c r="AK34" s="7"/>
      <c r="AL34" s="6"/>
      <c r="AM34" s="6"/>
      <c r="AN34" s="6"/>
      <c r="AO34" s="5"/>
      <c r="AP34" s="5"/>
      <c r="AQ34" s="5"/>
      <c r="AR34" s="5"/>
      <c r="AS34" s="5"/>
      <c r="AT34" s="5"/>
      <c r="AU34" s="5"/>
    </row>
    <row r="35" spans="1:48" s="5" customFormat="1" ht="15" customHeight="1" x14ac:dyDescent="0.25">
      <c r="A35" s="21">
        <f>A33+1</f>
        <v>27</v>
      </c>
      <c r="B35" s="36" t="s">
        <v>49</v>
      </c>
      <c r="C35" s="94"/>
      <c r="D35" s="95"/>
      <c r="E35" s="98"/>
      <c r="F35" s="116"/>
      <c r="G35" s="117"/>
      <c r="R35" s="6"/>
      <c r="S35" s="6"/>
      <c r="T35" s="6"/>
      <c r="U35" s="6"/>
      <c r="V35" s="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6"/>
      <c r="AN35" s="6"/>
      <c r="AO35" s="6"/>
    </row>
    <row r="36" spans="1:48" s="18" customFormat="1" ht="18.600000000000001" customHeight="1" x14ac:dyDescent="0.25">
      <c r="A36" s="76"/>
      <c r="B36" s="77"/>
      <c r="C36" s="77"/>
      <c r="D36" s="77"/>
      <c r="E36" s="77"/>
      <c r="F36" s="77"/>
      <c r="G36" s="77"/>
      <c r="H36" s="5"/>
      <c r="I36" s="5"/>
      <c r="J36" s="5"/>
      <c r="K36" s="5"/>
      <c r="L36" s="5"/>
      <c r="M36" s="5"/>
      <c r="N36" s="5"/>
      <c r="O36" s="5"/>
      <c r="P36" s="5"/>
      <c r="Q36" s="6"/>
      <c r="R36" s="6"/>
      <c r="S36" s="6"/>
      <c r="T36" s="6"/>
      <c r="U36" s="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6"/>
      <c r="AM36" s="6"/>
      <c r="AN36" s="6"/>
      <c r="AO36" s="5"/>
      <c r="AP36" s="5"/>
      <c r="AQ36" s="5"/>
      <c r="AR36" s="5"/>
      <c r="AS36" s="5"/>
      <c r="AT36" s="5"/>
      <c r="AU36" s="5"/>
    </row>
    <row r="37" spans="1:48" s="5" customFormat="1" ht="15" customHeight="1" x14ac:dyDescent="0.25">
      <c r="A37" s="21">
        <f>A35+1</f>
        <v>28</v>
      </c>
      <c r="B37" s="37" t="s">
        <v>50</v>
      </c>
      <c r="C37" s="119" t="s">
        <v>51</v>
      </c>
      <c r="D37" s="120"/>
      <c r="E37" s="121"/>
      <c r="F37" s="116"/>
      <c r="G37" s="117"/>
      <c r="R37" s="6"/>
      <c r="S37" s="6"/>
      <c r="T37" s="6"/>
      <c r="U37" s="6"/>
      <c r="V37" s="6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6"/>
      <c r="AN37" s="6"/>
      <c r="AO37" s="6"/>
    </row>
    <row r="38" spans="1:48" s="5" customFormat="1" ht="15" customHeight="1" x14ac:dyDescent="0.25">
      <c r="A38" s="21">
        <f>A37+1</f>
        <v>29</v>
      </c>
      <c r="B38" s="61" t="s">
        <v>221</v>
      </c>
      <c r="C38" s="94"/>
      <c r="D38" s="95"/>
      <c r="E38" s="98"/>
      <c r="F38" s="112"/>
      <c r="G38" s="113"/>
      <c r="R38" s="6"/>
      <c r="S38" s="6"/>
      <c r="T38" s="6"/>
      <c r="U38" s="6"/>
      <c r="V38" s="6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6"/>
      <c r="AN38" s="6"/>
      <c r="AO38" s="6"/>
    </row>
    <row r="39" spans="1:48" s="5" customFormat="1" ht="19.5" x14ac:dyDescent="0.25">
      <c r="A39" s="21">
        <f t="shared" ref="A39:A42" si="3">A38+1</f>
        <v>30</v>
      </c>
      <c r="B39" s="36" t="s">
        <v>52</v>
      </c>
      <c r="C39" s="94"/>
      <c r="D39" s="95"/>
      <c r="E39" s="98"/>
      <c r="F39" s="118"/>
      <c r="G39" s="113"/>
      <c r="I39" s="22"/>
      <c r="J39" s="22"/>
      <c r="K39" s="22"/>
      <c r="L39" s="22"/>
      <c r="M39" s="22"/>
      <c r="N39" s="22"/>
      <c r="O39" s="22"/>
      <c r="P39" s="22"/>
      <c r="Q39" s="22"/>
      <c r="R39" s="19"/>
      <c r="S39" s="19"/>
      <c r="T39" s="19"/>
      <c r="U39" s="19"/>
      <c r="V39" s="19"/>
      <c r="W39" s="7"/>
      <c r="X39" s="19"/>
      <c r="Y39" s="19"/>
      <c r="Z39" s="6"/>
      <c r="AA39" s="6"/>
      <c r="AB39" s="6"/>
      <c r="AC39" s="6"/>
      <c r="AD39" s="6"/>
      <c r="AE39" s="6"/>
      <c r="AF39" s="7"/>
      <c r="AG39" s="7"/>
      <c r="AH39" s="7"/>
      <c r="AI39" s="7"/>
      <c r="AJ39" s="6"/>
      <c r="AK39" s="6"/>
      <c r="AL39" s="6"/>
      <c r="AM39" s="6"/>
      <c r="AN39" s="6"/>
      <c r="AO39" s="6"/>
    </row>
    <row r="40" spans="1:48" s="5" customFormat="1" ht="19.5" x14ac:dyDescent="0.25">
      <c r="A40" s="21">
        <f t="shared" si="3"/>
        <v>31</v>
      </c>
      <c r="B40" s="36" t="s">
        <v>108</v>
      </c>
      <c r="C40" s="94"/>
      <c r="D40" s="95"/>
      <c r="E40" s="98"/>
      <c r="F40" s="112"/>
      <c r="G40" s="113"/>
      <c r="I40" s="22"/>
      <c r="J40" s="22"/>
      <c r="K40" s="22"/>
      <c r="L40" s="22"/>
      <c r="M40" s="22"/>
      <c r="N40" s="22"/>
      <c r="O40" s="22"/>
      <c r="P40" s="22"/>
      <c r="Q40" s="22"/>
      <c r="R40" s="19"/>
      <c r="S40" s="19"/>
      <c r="T40" s="19"/>
      <c r="U40" s="19"/>
      <c r="V40" s="19"/>
      <c r="W40" s="7"/>
      <c r="X40" s="19"/>
      <c r="Y40" s="19"/>
      <c r="Z40" s="6"/>
      <c r="AA40" s="6"/>
      <c r="AB40" s="6"/>
      <c r="AC40" s="6"/>
      <c r="AD40" s="6"/>
      <c r="AE40" s="6"/>
      <c r="AF40" s="7"/>
      <c r="AG40" s="7"/>
      <c r="AH40" s="7"/>
      <c r="AI40" s="7"/>
      <c r="AJ40" s="6"/>
      <c r="AK40" s="6"/>
      <c r="AL40" s="6"/>
      <c r="AM40" s="6"/>
      <c r="AN40" s="6"/>
      <c r="AO40" s="6"/>
    </row>
    <row r="41" spans="1:48" s="5" customFormat="1" ht="19.5" x14ac:dyDescent="0.25">
      <c r="A41" s="21">
        <f t="shared" si="3"/>
        <v>32</v>
      </c>
      <c r="B41" s="36" t="s">
        <v>54</v>
      </c>
      <c r="C41" s="94"/>
      <c r="D41" s="95"/>
      <c r="E41" s="98"/>
      <c r="F41" s="112"/>
      <c r="G41" s="113"/>
      <c r="I41" s="22"/>
      <c r="J41" s="22"/>
      <c r="K41" s="22"/>
      <c r="L41" s="22"/>
      <c r="M41" s="22"/>
      <c r="N41" s="22"/>
      <c r="O41" s="22"/>
      <c r="P41" s="22"/>
      <c r="Q41" s="22"/>
      <c r="R41" s="19"/>
      <c r="S41" s="19"/>
      <c r="T41" s="19"/>
      <c r="U41" s="19"/>
      <c r="V41" s="19"/>
      <c r="W41" s="19"/>
      <c r="X41" s="19"/>
      <c r="Y41" s="19"/>
      <c r="Z41" s="6"/>
      <c r="AA41" s="6"/>
      <c r="AB41" s="6"/>
      <c r="AC41" s="6"/>
      <c r="AD41" s="6"/>
      <c r="AE41" s="6"/>
      <c r="AF41" s="7"/>
      <c r="AG41" s="7"/>
      <c r="AH41" s="7"/>
      <c r="AI41" s="7"/>
      <c r="AJ41" s="6"/>
      <c r="AK41" s="6"/>
      <c r="AL41" s="6"/>
      <c r="AM41" s="6"/>
      <c r="AN41" s="6"/>
      <c r="AO41" s="6"/>
    </row>
    <row r="42" spans="1:48" s="5" customFormat="1" ht="19.5" x14ac:dyDescent="0.25">
      <c r="A42" s="21">
        <f t="shared" si="3"/>
        <v>33</v>
      </c>
      <c r="B42" s="36" t="s">
        <v>53</v>
      </c>
      <c r="C42" s="94"/>
      <c r="D42" s="95"/>
      <c r="E42" s="98"/>
      <c r="F42" s="114"/>
      <c r="G42" s="115"/>
      <c r="I42" s="22"/>
      <c r="J42" s="22"/>
      <c r="K42" s="22"/>
      <c r="L42" s="22"/>
      <c r="M42" s="22"/>
      <c r="N42" s="22"/>
      <c r="O42" s="22"/>
      <c r="P42" s="22"/>
      <c r="Q42" s="22"/>
      <c r="R42" s="19"/>
      <c r="S42" s="19"/>
      <c r="T42" s="19"/>
      <c r="U42" s="19"/>
      <c r="V42" s="19"/>
      <c r="W42" s="19"/>
      <c r="X42" s="19"/>
      <c r="Y42" s="19"/>
      <c r="Z42" s="6"/>
      <c r="AA42" s="6"/>
      <c r="AB42" s="6"/>
      <c r="AC42" s="6"/>
      <c r="AD42" s="6"/>
      <c r="AE42" s="6"/>
      <c r="AF42" s="7"/>
      <c r="AG42" s="7"/>
      <c r="AH42" s="7"/>
      <c r="AI42" s="7"/>
      <c r="AJ42" s="6"/>
      <c r="AK42" s="6"/>
      <c r="AL42" s="6"/>
      <c r="AM42" s="6"/>
      <c r="AN42" s="6"/>
      <c r="AO42" s="6"/>
    </row>
    <row r="43" spans="1:48" s="18" customFormat="1" ht="20.45" customHeight="1" x14ac:dyDescent="0.25">
      <c r="A43" s="78"/>
      <c r="B43" s="79"/>
      <c r="C43" s="79"/>
      <c r="D43" s="79"/>
      <c r="E43" s="79"/>
      <c r="F43" s="79"/>
      <c r="G43" s="80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9"/>
      <c r="S43" s="19"/>
      <c r="T43" s="19"/>
      <c r="U43" s="19"/>
      <c r="V43" s="19"/>
      <c r="W43" s="19"/>
      <c r="X43" s="19"/>
      <c r="Y43" s="19"/>
      <c r="Z43" s="6"/>
      <c r="AA43" s="6"/>
      <c r="AB43" s="6"/>
      <c r="AC43" s="6"/>
      <c r="AD43" s="6"/>
      <c r="AE43" s="6"/>
      <c r="AF43" s="7"/>
      <c r="AG43" s="7"/>
      <c r="AH43" s="7"/>
      <c r="AI43" s="7"/>
      <c r="AJ43" s="6"/>
      <c r="AK43" s="6"/>
      <c r="AL43" s="6"/>
      <c r="AM43" s="6"/>
      <c r="AN43" s="6"/>
      <c r="AO43" s="6"/>
      <c r="AP43" s="5"/>
      <c r="AQ43" s="5"/>
      <c r="AR43" s="5"/>
      <c r="AS43" s="5"/>
      <c r="AT43" s="5"/>
      <c r="AU43" s="5"/>
      <c r="AV43" s="5"/>
    </row>
    <row r="44" spans="1:48" s="5" customFormat="1" ht="24" customHeight="1" x14ac:dyDescent="0.5">
      <c r="A44" s="81" t="s">
        <v>55</v>
      </c>
      <c r="B44" s="82"/>
      <c r="C44" s="82"/>
      <c r="D44" s="23"/>
      <c r="E44" s="23"/>
      <c r="F44" s="23"/>
      <c r="G44" s="24"/>
      <c r="R44" s="6"/>
      <c r="S44" s="6"/>
      <c r="T44" s="6"/>
      <c r="U44" s="6"/>
      <c r="V44" s="6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6"/>
      <c r="AN44" s="6"/>
      <c r="AO44" s="6"/>
    </row>
    <row r="45" spans="1:48" ht="46.9" customHeight="1" x14ac:dyDescent="0.25">
      <c r="A45" s="83" t="s">
        <v>102</v>
      </c>
      <c r="B45" s="84"/>
      <c r="C45" s="84"/>
      <c r="D45" s="23"/>
      <c r="E45" s="23"/>
      <c r="F45" s="23"/>
      <c r="G45" s="24"/>
    </row>
    <row r="46" spans="1:48" ht="46.9" customHeight="1" x14ac:dyDescent="0.25">
      <c r="A46" s="85" t="s">
        <v>56</v>
      </c>
      <c r="B46" s="86"/>
      <c r="C46" s="86"/>
      <c r="D46" s="23"/>
      <c r="E46" s="23"/>
      <c r="F46" s="23"/>
      <c r="G46" s="24"/>
    </row>
    <row r="47" spans="1:48" ht="46.9" customHeight="1" x14ac:dyDescent="0.25">
      <c r="A47" s="87" t="s">
        <v>57</v>
      </c>
      <c r="B47" s="88"/>
      <c r="C47" s="88"/>
      <c r="D47" s="23"/>
      <c r="E47" s="23"/>
      <c r="F47" s="23"/>
      <c r="G47" s="24"/>
    </row>
    <row r="48" spans="1:48" ht="46.9" customHeight="1" x14ac:dyDescent="0.25">
      <c r="A48" s="65"/>
      <c r="B48" s="66"/>
      <c r="C48" s="66"/>
      <c r="D48" s="66"/>
      <c r="E48" s="66"/>
      <c r="F48" s="66"/>
      <c r="G48" s="67"/>
    </row>
    <row r="49" spans="1:41" s="5" customFormat="1" ht="15" customHeight="1" x14ac:dyDescent="0.25">
      <c r="A49" s="70" t="s">
        <v>58</v>
      </c>
      <c r="B49" s="71"/>
      <c r="C49" s="71"/>
      <c r="D49" s="71"/>
      <c r="E49" s="71"/>
      <c r="F49" s="71"/>
      <c r="G49" s="72"/>
      <c r="R49" s="6"/>
      <c r="S49" s="6"/>
      <c r="T49" s="6"/>
      <c r="U49" s="6"/>
      <c r="V49" s="6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6"/>
      <c r="AN49" s="6"/>
      <c r="AO49" s="6"/>
    </row>
    <row r="50" spans="1:41" ht="19.5" x14ac:dyDescent="0.25">
      <c r="A50" s="65"/>
      <c r="B50" s="66"/>
      <c r="C50" s="66"/>
      <c r="D50" s="66"/>
      <c r="E50" s="66"/>
      <c r="F50" s="66"/>
      <c r="G50" s="67"/>
    </row>
    <row r="51" spans="1:41" s="5" customFormat="1" ht="15" customHeight="1" x14ac:dyDescent="0.25">
      <c r="A51" s="73"/>
      <c r="B51" s="74"/>
      <c r="C51" s="74"/>
      <c r="D51" s="74"/>
      <c r="E51" s="74"/>
      <c r="F51" s="74"/>
      <c r="G51" s="75"/>
      <c r="R51" s="6"/>
      <c r="S51" s="6"/>
      <c r="T51" s="6"/>
      <c r="U51" s="6"/>
      <c r="V51" s="6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6"/>
      <c r="AN51" s="6"/>
      <c r="AO51" s="6"/>
    </row>
    <row r="52" spans="1:41" ht="15.75" customHeight="1" x14ac:dyDescent="0.25">
      <c r="A52" s="73"/>
      <c r="B52" s="74"/>
      <c r="C52" s="74"/>
      <c r="D52" s="74"/>
      <c r="E52" s="74"/>
      <c r="F52" s="74"/>
      <c r="G52" s="75"/>
    </row>
    <row r="53" spans="1:41" ht="15.75" customHeight="1" x14ac:dyDescent="0.25">
      <c r="A53" s="73"/>
      <c r="B53" s="74"/>
      <c r="C53" s="74"/>
      <c r="D53" s="74"/>
      <c r="E53" s="74"/>
      <c r="F53" s="74"/>
      <c r="G53" s="75"/>
    </row>
    <row r="54" spans="1:41" ht="15.75" customHeight="1" x14ac:dyDescent="0.25">
      <c r="A54" s="73"/>
      <c r="B54" s="74"/>
      <c r="C54" s="74"/>
      <c r="D54" s="74"/>
      <c r="E54" s="74"/>
      <c r="F54" s="74"/>
      <c r="G54" s="75"/>
    </row>
    <row r="55" spans="1:41" ht="15.75" customHeight="1" x14ac:dyDescent="0.25">
      <c r="A55" s="73"/>
      <c r="B55" s="74"/>
      <c r="C55" s="74"/>
      <c r="D55" s="74"/>
      <c r="E55" s="74"/>
      <c r="F55" s="74"/>
      <c r="G55" s="75"/>
    </row>
    <row r="56" spans="1:41" ht="15.75" customHeight="1" x14ac:dyDescent="0.25">
      <c r="A56" s="73"/>
      <c r="B56" s="74"/>
      <c r="C56" s="74"/>
      <c r="D56" s="74"/>
      <c r="E56" s="74"/>
      <c r="F56" s="74"/>
      <c r="G56" s="75"/>
    </row>
    <row r="57" spans="1:41" ht="16.5" customHeight="1" x14ac:dyDescent="0.25">
      <c r="A57" s="73"/>
      <c r="B57" s="74"/>
      <c r="C57" s="74"/>
      <c r="D57" s="74"/>
      <c r="E57" s="74"/>
      <c r="F57" s="74"/>
      <c r="G57" s="75"/>
    </row>
    <row r="58" spans="1:41" ht="19.5" x14ac:dyDescent="0.25">
      <c r="A58" s="65"/>
      <c r="B58" s="66"/>
      <c r="C58" s="66"/>
      <c r="D58" s="66"/>
      <c r="E58" s="66"/>
      <c r="F58" s="66"/>
      <c r="G58" s="67"/>
    </row>
    <row r="59" spans="1:41" x14ac:dyDescent="0.4">
      <c r="G59" s="25"/>
    </row>
    <row r="60" spans="1:41" x14ac:dyDescent="0.4">
      <c r="G60" s="25"/>
    </row>
  </sheetData>
  <sheetProtection algorithmName="SHA-512" hashValue="1GNJzl23B17BrUm6IHrAcIGZ358KKi1hHH4RhHBm/QfU5pr6Sek4B8SfrQbd8jRZK/vNd1/1fIiwMlAqhdRR+Q==" saltValue="GCFYjzloJkrhf2TWZc9vsQ==" spinCount="100000" sheet="1" objects="1" scenarios="1"/>
  <mergeCells count="47">
    <mergeCell ref="C41:E41"/>
    <mergeCell ref="C42:E42"/>
    <mergeCell ref="C39:E39"/>
    <mergeCell ref="A32:G32"/>
    <mergeCell ref="A34:G34"/>
    <mergeCell ref="F40:G40"/>
    <mergeCell ref="F41:G41"/>
    <mergeCell ref="F42:G42"/>
    <mergeCell ref="F37:G37"/>
    <mergeCell ref="F38:G38"/>
    <mergeCell ref="F39:G39"/>
    <mergeCell ref="C37:E37"/>
    <mergeCell ref="C38:E38"/>
    <mergeCell ref="F35:G35"/>
    <mergeCell ref="C35:E35"/>
    <mergeCell ref="D15:G15"/>
    <mergeCell ref="D16:G16"/>
    <mergeCell ref="A19:G19"/>
    <mergeCell ref="C40:E40"/>
    <mergeCell ref="A1:G1"/>
    <mergeCell ref="A2:G2"/>
    <mergeCell ref="A3:G3"/>
    <mergeCell ref="A12:G12"/>
    <mergeCell ref="C4:E4"/>
    <mergeCell ref="F4:G11"/>
    <mergeCell ref="C5:E5"/>
    <mergeCell ref="C6:E6"/>
    <mergeCell ref="C7:E7"/>
    <mergeCell ref="C8:E8"/>
    <mergeCell ref="C9:E9"/>
    <mergeCell ref="C10:E10"/>
    <mergeCell ref="C11:E11"/>
    <mergeCell ref="A58:G58"/>
    <mergeCell ref="D13:G13"/>
    <mergeCell ref="A48:G48"/>
    <mergeCell ref="A49:G49"/>
    <mergeCell ref="A50:G50"/>
    <mergeCell ref="A51:G57"/>
    <mergeCell ref="A36:G36"/>
    <mergeCell ref="A43:G43"/>
    <mergeCell ref="A44:C44"/>
    <mergeCell ref="A45:C45"/>
    <mergeCell ref="A46:C46"/>
    <mergeCell ref="A47:C47"/>
    <mergeCell ref="D14:G14"/>
    <mergeCell ref="D17:G17"/>
    <mergeCell ref="D18:G18"/>
  </mergeCells>
  <phoneticPr fontId="22" type="noConversion"/>
  <conditionalFormatting sqref="C14">
    <cfRule type="expression" priority="26">
      <formula>IF(C13=6,12,(IF(C13=10,12,IF(C13=20,24,IF(C13=35,40.5,"")))))</formula>
    </cfRule>
  </conditionalFormatting>
  <conditionalFormatting sqref="C22:G22">
    <cfRule type="expression" dxfId="17" priority="17">
      <formula>AND(C21="",C22&lt;&gt;"")</formula>
    </cfRule>
  </conditionalFormatting>
  <conditionalFormatting sqref="C23:G23">
    <cfRule type="expression" dxfId="16" priority="15">
      <formula>OR(AND(C21="D",C23="230AC"),AND(C21="D",C23="220DC"),AND(C21="Apt",C23="230AC"),AND(C21="Apt",C23="220DC"),AND(C21="M",C23="230AC"),AND(C21="M",C23="220DC"))</formula>
    </cfRule>
    <cfRule type="expression" dxfId="15" priority="16">
      <formula>AND(C21="",C23&lt;&gt;"")</formula>
    </cfRule>
  </conditionalFormatting>
  <conditionalFormatting sqref="C24:G24">
    <cfRule type="expression" dxfId="14" priority="13">
      <formula>OR(AND(C21="D",C24="2НО+2НЗ(стандарт)"),AND(C21="D",C24="3НО+3НЗ"),AND(C21="D",C24="1НО+5НЗ"),AND(C21="D",C24="2НО+4НЗ"),AND(C21="D",C24="4НО+2НЗ"),AND(C21="D",C24="5НО+1НЗ"), AND(C21="Apt",C24="2НО+2НЗ(стандарт)"),AND(C21="Apt",C24="3НО+3НЗ"),AND(C21="Apt",C24="1НО+5НЗ"),AND(C21="Apt",C24="2НО+4НЗ"),AND(C21="Apt",C24="4НО+2НЗ"),AND(C21="Apt",C24="5НО+1НЗ"), AND(C21="M",C24="2НО+2НЗ(стандарт)"),AND(C21="M",C24="3НО+3НЗ"),AND(C21="M",C24="1НО+5НЗ"),AND(C21="M",C24="2НО+4НЗ"),AND(C21="M",C24="4НО+2НЗ"),AND(C21="M",C24="5НО+1НЗ"))</formula>
    </cfRule>
    <cfRule type="expression" dxfId="13" priority="14">
      <formula>AND(C21="",C24&lt;&gt;"")</formula>
    </cfRule>
  </conditionalFormatting>
  <conditionalFormatting sqref="C25:G25">
    <cfRule type="expression" dxfId="12" priority="11">
      <formula>AND(C21="",C25&lt;&gt;"")</formula>
    </cfRule>
    <cfRule type="expression" dxfId="11" priority="34">
      <formula>AND(AND(C21&lt;&gt;"F",C25="Да"),AND(C21&lt;&gt;"V",C25="Да"),AND(C21&lt;&gt;"Vo",C25="Да"),AND(C21&lt;&gt;"SV",C25="Да"),AND(C21&lt;&gt;"SVo",C25="Да"),AND(C21&lt;&gt;"CB",C25="Да"))</formula>
    </cfRule>
  </conditionalFormatting>
  <conditionalFormatting sqref="C26:G26">
    <cfRule type="expression" dxfId="10" priority="10">
      <formula>AND(C21="",C26&lt;&gt;"")</formula>
    </cfRule>
    <cfRule type="expression" dxfId="9" priority="32">
      <formula>AND(AND(C21&lt;&gt;"V",C26="Да"),AND(C21&lt;&gt;"Vo",C26="Да"),AND(C21&lt;&gt;"SV",C26="Да"),AND(C21&lt;&gt;"SVo",C26="Да"),AND(C21&lt;&gt;"CB",C26="Да"))</formula>
    </cfRule>
  </conditionalFormatting>
  <conditionalFormatting sqref="C27:G27">
    <cfRule type="expression" dxfId="8" priority="9">
      <formula>AND(C21="",C27&lt;&gt;"")</formula>
    </cfRule>
    <cfRule type="expression" dxfId="7" priority="12">
      <formula>AND(AND(C21&lt;&gt;"C",C27="Да"),AND(C21&lt;&gt;"Co",C27="Да"),AND(C21&lt;&gt;"V",C27="Да"),AND(C21&lt;&gt;"Vo",C27="Да"),AND(C21&lt;&gt;"D",C27="Да"),AND(C21&lt;&gt;"De",C27="Да"),AND(C21&lt;&gt;"CB",C27="Да"))</formula>
    </cfRule>
  </conditionalFormatting>
  <conditionalFormatting sqref="C28:G28">
    <cfRule type="expression" dxfId="6" priority="7">
      <formula>AND(C21="",C28&lt;&gt;"")</formula>
    </cfRule>
  </conditionalFormatting>
  <conditionalFormatting sqref="C29:G29">
    <cfRule type="expression" dxfId="5" priority="5">
      <formula>AND(C21="",C29&lt;&gt;"")</formula>
    </cfRule>
  </conditionalFormatting>
  <conditionalFormatting sqref="C30:G30">
    <cfRule type="expression" dxfId="4" priority="36">
      <formula>AND(C21="",C30&lt;&gt;"")</formula>
    </cfRule>
  </conditionalFormatting>
  <conditionalFormatting sqref="C31:G31">
    <cfRule type="expression" dxfId="3" priority="3">
      <formula>AND(C21="",C31&lt;&gt;"")</formula>
    </cfRule>
  </conditionalFormatting>
  <conditionalFormatting sqref="C33:G33">
    <cfRule type="expression" dxfId="2" priority="18">
      <formula>AND(C21="",C33&lt;&gt;"")</formula>
    </cfRule>
    <cfRule type="expression" dxfId="1" priority="20">
      <formula>OR(AND(C21="C",C33=""),AND(C21="Co",C33=""))</formula>
    </cfRule>
    <cfRule type="expression" dxfId="0" priority="21">
      <formula>OR(AND(C21="F",C33="Да"),AND(C21="V",C33="Да"),AND(C21="Vo",C33="Да"),AND(C21="D",C33="Да"),AND(C21="De",C33="Да"),AND(C21="SL",C33="Да"),AND(C21="SLo",C33="Да"),AND(C21="SV",C33="Да"), AND(C21="SVo",C33="Да"),AND(C21="Apt",C33="Да"),AND(C21="Cpt",C33="Да"),AND(C21="M",C33="Да"),AND(C21="CB",C33="Да"))</formula>
    </cfRule>
  </conditionalFormatting>
  <dataValidations count="21">
    <dataValidation type="list" allowBlank="1" showInputMessage="1" showErrorMessage="1" sqref="C13" xr:uid="{00000000-0002-0000-0100-000000000000}">
      <formula1>НоминальноеНапряжение</formula1>
    </dataValidation>
    <dataValidation type="list" allowBlank="1" showInputMessage="1" showErrorMessage="1" sqref="C16" xr:uid="{00000000-0002-0000-0100-000002000000}">
      <formula1>НоминальныйТокСборныхШин</formula1>
    </dataValidation>
    <dataValidation type="list" allowBlank="1" showInputMessage="1" showErrorMessage="1" sqref="C21:G21" xr:uid="{00000000-0002-0000-0100-000003000000}">
      <formula1>ТипФункции</formula1>
    </dataValidation>
    <dataValidation type="list" allowBlank="1" showInputMessage="1" showErrorMessage="1" sqref="C22:G22" xr:uid="{00000000-0002-0000-0100-000004000000}">
      <formula1>Назначение</formula1>
    </dataValidation>
    <dataValidation type="list" allowBlank="1" showInputMessage="1" showErrorMessage="1" sqref="C18 C41" xr:uid="{00000000-0002-0000-0100-000006000000}">
      <formula1>ДаНет</formula1>
    </dataValidation>
    <dataValidation type="list" allowBlank="1" showInputMessage="1" showErrorMessage="1" sqref="C31:G31" xr:uid="{00000000-0002-0000-0100-00000B000000}">
      <formula1>ТрансформаторыТокаНулевойПоследовательности</formula1>
    </dataValidation>
    <dataValidation type="list" allowBlank="1" showInputMessage="1" showErrorMessage="1" sqref="C35" xr:uid="{00000000-0002-0000-0100-00000C000000}">
      <formula1>ВозможностьРасширения</formula1>
    </dataValidation>
    <dataValidation type="whole" operator="greaterThan" allowBlank="1" showInputMessage="1" showErrorMessage="1" sqref="C11:E11" xr:uid="{00000000-0002-0000-0100-00000E000000}">
      <formula1>0</formula1>
    </dataValidation>
    <dataValidation type="list" allowBlank="1" showInputMessage="1" showErrorMessage="1" sqref="C28:G28" xr:uid="{00000000-0002-0000-0100-00000F000000}">
      <formula1>ДверьКабельногоОтсека</formula1>
    </dataValidation>
    <dataValidation type="list" allowBlank="1" showInputMessage="1" showErrorMessage="1" sqref="C40" xr:uid="{C828F4AC-511B-4058-9919-774206053630}">
      <formula1>Гарантия</formula1>
    </dataValidation>
    <dataValidation type="list" allowBlank="1" showInputMessage="1" showErrorMessage="1" sqref="C39:E39" xr:uid="{00000000-0002-0000-0100-000011000000}">
      <formula1>ШефМонтаж</formula1>
    </dataValidation>
    <dataValidation type="list" allowBlank="1" showInputMessage="1" showErrorMessage="1" prompt="Только для функций V/Vo, SV/SVo и CB" sqref="C26:G26" xr:uid="{BE91DA16-6EEA-407F-8F22-511C7D3C9BDF}">
      <formula1>IF(OR(C21="V",C21="Vo",C21="SV",C21="SVo",C21="CB"),ДаНет,Пустой)</formula1>
    </dataValidation>
    <dataValidation type="list" allowBlank="1" showInputMessage="1" showErrorMessage="1" prompt="При выборе - заполнить вкладку &quot;Аксессуары&quot;" sqref="C42:E42" xr:uid="{4A42D049-3FCE-4DE8-B8F9-CDFFE14FFD48}">
      <formula1>ДаНет</formula1>
    </dataValidation>
    <dataValidation type="list" showInputMessage="1" showErrorMessage="1" prompt="Только для функций V/Vo, SV/SVo, CB и F" sqref="C25:G25" xr:uid="{3AF408DE-D970-4B87-9D7F-8C12CC41A50C}">
      <formula1>IF(OR(C21="F",C21="V",C21="Vo",C21="SV",C21="SVo",C21="CB"),ДаНет,Пустой)</formula1>
    </dataValidation>
    <dataValidation type="list" allowBlank="1" showInputMessage="1" showErrorMessage="1" prompt="Для всех функций, кроме D, Apt и М" sqref="C23:G23" xr:uid="{F2CBCC33-7CDA-4D10-8616-363C5CA556D3}">
      <formula1>IF(OR(C21="M",C21="Apt",C21="D",C21=""),Пустой,МоторизованныйПривод)</formula1>
    </dataValidation>
    <dataValidation type="list" allowBlank="1" showInputMessage="1" showErrorMessage="1" prompt="Только для функций C и Co, и обязательно к заполнению для них" sqref="C33:G33" xr:uid="{49BAB36E-F730-419F-912D-3BFFCD85C18A}">
      <formula1>IF(OR(C21="C",C21="Co"),ДаНет,Пустой)</formula1>
    </dataValidation>
    <dataValidation type="list" allowBlank="1" showInputMessage="1" showErrorMessage="1" prompt="Для всех функций, кроме D, Apt и М" sqref="C24:G24" xr:uid="{AEA8B263-B0DD-462A-B3BB-C77A7AF31AAB}">
      <formula1>IF(OR(C21="M",C21="Apt",C21="D",C21=""),Пустой,КонтактыПоложения)</formula1>
    </dataValidation>
    <dataValidation type="list" allowBlank="1" showInputMessage="1" showErrorMessage="1" prompt="Для всех функций, кроме Apt, Cpt, M, SV, SVo, SL, SLo" sqref="C27:G27" xr:uid="{F784DCD2-0145-4E2D-BE9E-6227EDF4ED83}">
      <formula1>IF(OR(C21="C",C21="Co",C21="V",C21="Vo",C21="F",C21="D",C21="De",C21="CB"),ДаНет,Пустой)</formula1>
    </dataValidation>
    <dataValidation type="list" allowBlank="1" showInputMessage="1" showErrorMessage="1" sqref="C30:G30" xr:uid="{00000000-0002-0000-0100-00000A000000}">
      <formula1>ИзмерительныеТрансформаторы</formula1>
    </dataValidation>
    <dataValidation type="list" allowBlank="1" showInputMessage="1" showErrorMessage="1" sqref="C29:G29 C28" xr:uid="{00000000-0002-0000-0100-000009000000}">
      <formula1>ТипОперативногоПитания</formula1>
    </dataValidation>
    <dataValidation type="list" allowBlank="1" showInputMessage="1" showErrorMessage="1" sqref="C38:E38" xr:uid="{8F0ACA53-C0CA-4B51-A600-0CFBCA195D7D}">
      <formula1>РЗА</formula1>
    </dataValidation>
  </dataValidations>
  <hyperlinks>
    <hyperlink ref="A47" r:id="rId1" xr:uid="{00000000-0004-0000-0100-000000000000}"/>
  </hyperlinks>
  <pageMargins left="0.19685039370078741" right="0.19685039370078741" top="0.19685039370078741" bottom="0.19685039370078741" header="0.31496062992125984" footer="0.31496062992125984"/>
  <pageSetup paperSize="9" scale="12" firstPageNumber="4294967295" orientation="portrait" r:id="rId2"/>
  <drawing r:id="rId3"/>
  <legacyDrawing r:id="rId4"/>
  <oleObjects>
    <mc:AlternateContent xmlns:mc="http://schemas.openxmlformats.org/markup-compatibility/2006">
      <mc:Choice Requires="x14">
        <oleObject progId="Paint.Picture" shapeId="1025" r:id="rId5">
          <objectPr defaultSize="0" autoPict="0" r:id="rId6">
            <anchor sizeWithCells="1">
              <from>
                <xdr:col>3</xdr:col>
                <xdr:colOff>1514475</xdr:colOff>
                <xdr:row>43</xdr:row>
                <xdr:rowOff>66675</xdr:rowOff>
              </from>
              <to>
                <xdr:col>4</xdr:col>
                <xdr:colOff>28575</xdr:colOff>
                <xdr:row>44</xdr:row>
                <xdr:rowOff>85725</xdr:rowOff>
              </to>
            </anchor>
          </objectPr>
        </oleObject>
      </mc:Choice>
      <mc:Fallback>
        <oleObject progId="Paint.Picture" shapeId="1025" r:id="rId5"/>
      </mc:Fallback>
    </mc:AlternateContent>
    <mc:AlternateContent xmlns:mc="http://schemas.openxmlformats.org/markup-compatibility/2006">
      <mc:Choice Requires="x14">
        <oleObject progId="Paint.Picture" shapeId="1026" r:id="rId7">
          <objectPr defaultSize="0" autoPict="0" r:id="rId8">
            <anchor sizeWithCells="1">
              <from>
                <xdr:col>4</xdr:col>
                <xdr:colOff>1657350</xdr:colOff>
                <xdr:row>43</xdr:row>
                <xdr:rowOff>76200</xdr:rowOff>
              </from>
              <to>
                <xdr:col>5</xdr:col>
                <xdr:colOff>190500</xdr:colOff>
                <xdr:row>44</xdr:row>
                <xdr:rowOff>76200</xdr:rowOff>
              </to>
            </anchor>
          </objectPr>
        </oleObject>
      </mc:Choice>
      <mc:Fallback>
        <oleObject progId="Paint.Picture" shapeId="1026" r:id="rId7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B8A9-6B49-49CE-ACC7-3C2E13DF8CE1}">
  <sheetPr codeName="Лист3"/>
  <dimension ref="A1:G32"/>
  <sheetViews>
    <sheetView zoomScale="85" zoomScaleNormal="85" workbookViewId="0">
      <selection activeCell="B30" sqref="B30"/>
    </sheetView>
  </sheetViews>
  <sheetFormatPr defaultRowHeight="15" x14ac:dyDescent="0.25"/>
  <cols>
    <col min="1" max="1" width="8.85546875" customWidth="1"/>
    <col min="2" max="2" width="61.140625" bestFit="1" customWidth="1"/>
    <col min="3" max="3" width="137" bestFit="1" customWidth="1"/>
    <col min="4" max="4" width="16.42578125" bestFit="1" customWidth="1"/>
    <col min="5" max="5" width="16.42578125" customWidth="1"/>
  </cols>
  <sheetData>
    <row r="1" spans="1:7" ht="15" customHeight="1" x14ac:dyDescent="0.25">
      <c r="A1" s="50" t="s">
        <v>0</v>
      </c>
      <c r="B1" s="51"/>
      <c r="C1" s="51"/>
      <c r="D1" s="51"/>
      <c r="E1" s="51"/>
      <c r="F1" s="52"/>
      <c r="G1" s="52"/>
    </row>
    <row r="2" spans="1:7" ht="41.45" customHeight="1" x14ac:dyDescent="0.25">
      <c r="A2" s="99" t="s">
        <v>176</v>
      </c>
      <c r="B2" s="100"/>
      <c r="C2" s="100"/>
      <c r="D2" s="100"/>
      <c r="E2" s="100"/>
      <c r="F2" s="53"/>
      <c r="G2" s="53"/>
    </row>
    <row r="3" spans="1:7" ht="15" customHeight="1" x14ac:dyDescent="0.25">
      <c r="A3" s="54"/>
      <c r="B3" s="55"/>
      <c r="C3" s="55"/>
      <c r="D3" s="55"/>
      <c r="E3" s="51"/>
      <c r="F3" s="52"/>
      <c r="G3" s="52"/>
    </row>
    <row r="4" spans="1:7" ht="24.6" customHeight="1" x14ac:dyDescent="0.25">
      <c r="A4" s="11">
        <v>1</v>
      </c>
      <c r="B4" s="46" t="s">
        <v>136</v>
      </c>
      <c r="C4" s="46" t="s">
        <v>137</v>
      </c>
      <c r="D4" s="48" t="s">
        <v>138</v>
      </c>
      <c r="E4" s="56"/>
    </row>
    <row r="5" spans="1:7" ht="24.6" customHeight="1" x14ac:dyDescent="0.25">
      <c r="A5" s="11">
        <v>2</v>
      </c>
      <c r="B5" s="46" t="s">
        <v>139</v>
      </c>
      <c r="C5" s="46" t="s">
        <v>140</v>
      </c>
      <c r="D5" s="48" t="s">
        <v>141</v>
      </c>
      <c r="E5" s="56"/>
    </row>
    <row r="6" spans="1:7" ht="24.6" customHeight="1" x14ac:dyDescent="0.25">
      <c r="A6" s="11">
        <v>3</v>
      </c>
      <c r="B6" s="46"/>
      <c r="C6" s="46" t="s">
        <v>142</v>
      </c>
      <c r="D6" s="48" t="s">
        <v>141</v>
      </c>
      <c r="E6" s="56"/>
    </row>
    <row r="7" spans="1:7" ht="24.6" customHeight="1" x14ac:dyDescent="0.25">
      <c r="A7" s="11">
        <v>4</v>
      </c>
      <c r="B7" s="46" t="s">
        <v>143</v>
      </c>
      <c r="C7" s="46" t="s">
        <v>178</v>
      </c>
      <c r="D7" s="48" t="s">
        <v>138</v>
      </c>
      <c r="E7" s="56"/>
    </row>
    <row r="8" spans="1:7" ht="24.6" customHeight="1" x14ac:dyDescent="0.25">
      <c r="A8" s="11">
        <v>5</v>
      </c>
      <c r="B8" s="46" t="s">
        <v>144</v>
      </c>
      <c r="C8" s="46" t="s">
        <v>179</v>
      </c>
      <c r="D8" s="48" t="s">
        <v>138</v>
      </c>
      <c r="E8" s="56"/>
    </row>
    <row r="9" spans="1:7" ht="24.6" customHeight="1" x14ac:dyDescent="0.25">
      <c r="A9" s="11">
        <v>6</v>
      </c>
      <c r="B9" s="46" t="s">
        <v>145</v>
      </c>
      <c r="C9" s="46" t="s">
        <v>146</v>
      </c>
      <c r="D9" s="48" t="s">
        <v>138</v>
      </c>
      <c r="E9" s="56"/>
    </row>
    <row r="10" spans="1:7" ht="24.6" customHeight="1" x14ac:dyDescent="0.25">
      <c r="A10" s="11">
        <v>7</v>
      </c>
      <c r="B10" s="46" t="s">
        <v>147</v>
      </c>
      <c r="C10" s="46" t="s">
        <v>148</v>
      </c>
      <c r="D10" s="48" t="s">
        <v>138</v>
      </c>
      <c r="E10" s="56"/>
    </row>
    <row r="11" spans="1:7" ht="24.6" customHeight="1" x14ac:dyDescent="0.25">
      <c r="A11" s="11">
        <v>8</v>
      </c>
      <c r="B11" s="46" t="s">
        <v>149</v>
      </c>
      <c r="C11" s="46" t="s">
        <v>180</v>
      </c>
      <c r="D11" s="48" t="s">
        <v>138</v>
      </c>
      <c r="E11" s="56"/>
    </row>
    <row r="12" spans="1:7" ht="24.6" customHeight="1" x14ac:dyDescent="0.25">
      <c r="A12" s="11">
        <v>9</v>
      </c>
      <c r="B12" s="46" t="s">
        <v>150</v>
      </c>
      <c r="C12" s="46" t="s">
        <v>181</v>
      </c>
      <c r="D12" s="48" t="s">
        <v>138</v>
      </c>
      <c r="E12" s="56"/>
    </row>
    <row r="13" spans="1:7" ht="24.6" customHeight="1" x14ac:dyDescent="0.25">
      <c r="A13" s="11">
        <v>10</v>
      </c>
      <c r="B13" s="46" t="s">
        <v>151</v>
      </c>
      <c r="C13" s="46" t="s">
        <v>182</v>
      </c>
      <c r="D13" s="48" t="s">
        <v>138</v>
      </c>
      <c r="E13" s="56"/>
    </row>
    <row r="14" spans="1:7" ht="24.6" customHeight="1" x14ac:dyDescent="0.25">
      <c r="A14" s="11">
        <v>11</v>
      </c>
      <c r="B14" s="46" t="s">
        <v>152</v>
      </c>
      <c r="C14" s="46" t="s">
        <v>183</v>
      </c>
      <c r="D14" s="48" t="s">
        <v>138</v>
      </c>
      <c r="E14" s="56"/>
    </row>
    <row r="15" spans="1:7" ht="24.6" customHeight="1" x14ac:dyDescent="0.25">
      <c r="A15" s="11">
        <v>12</v>
      </c>
      <c r="B15" s="46" t="s">
        <v>153</v>
      </c>
      <c r="C15" s="46" t="s">
        <v>184</v>
      </c>
      <c r="D15" s="48" t="s">
        <v>138</v>
      </c>
      <c r="E15" s="56"/>
    </row>
    <row r="16" spans="1:7" ht="24.6" customHeight="1" x14ac:dyDescent="0.25">
      <c r="A16" s="11">
        <v>13</v>
      </c>
      <c r="B16" s="46" t="s">
        <v>154</v>
      </c>
      <c r="C16" s="46" t="s">
        <v>185</v>
      </c>
      <c r="D16" s="48" t="s">
        <v>138</v>
      </c>
      <c r="E16" s="56"/>
    </row>
    <row r="17" spans="1:5" ht="24.6" customHeight="1" x14ac:dyDescent="0.25">
      <c r="A17" s="11">
        <v>14</v>
      </c>
      <c r="B17" s="46" t="s">
        <v>155</v>
      </c>
      <c r="C17" s="46" t="s">
        <v>186</v>
      </c>
      <c r="D17" s="48" t="s">
        <v>138</v>
      </c>
      <c r="E17" s="56"/>
    </row>
    <row r="18" spans="1:5" ht="24.6" customHeight="1" x14ac:dyDescent="0.25">
      <c r="A18" s="11">
        <v>15</v>
      </c>
      <c r="B18" s="46" t="s">
        <v>156</v>
      </c>
      <c r="C18" s="46" t="s">
        <v>187</v>
      </c>
      <c r="D18" s="48" t="s">
        <v>138</v>
      </c>
      <c r="E18" s="56"/>
    </row>
    <row r="19" spans="1:5" ht="24.6" customHeight="1" x14ac:dyDescent="0.25">
      <c r="A19" s="11">
        <v>16</v>
      </c>
      <c r="B19" s="46" t="s">
        <v>157</v>
      </c>
      <c r="C19" s="46" t="s">
        <v>188</v>
      </c>
      <c r="D19" s="48" t="s">
        <v>138</v>
      </c>
      <c r="E19" s="56"/>
    </row>
    <row r="20" spans="1:5" ht="24.6" customHeight="1" x14ac:dyDescent="0.25">
      <c r="A20" s="11">
        <v>17</v>
      </c>
      <c r="B20" s="46" t="s">
        <v>158</v>
      </c>
      <c r="C20" s="46" t="s">
        <v>189</v>
      </c>
      <c r="D20" s="48" t="s">
        <v>138</v>
      </c>
      <c r="E20" s="56"/>
    </row>
    <row r="21" spans="1:5" ht="24.6" customHeight="1" x14ac:dyDescent="0.25">
      <c r="A21" s="11">
        <v>18</v>
      </c>
      <c r="B21" s="46" t="s">
        <v>159</v>
      </c>
      <c r="C21" s="46" t="s">
        <v>190</v>
      </c>
      <c r="D21" s="48" t="s">
        <v>138</v>
      </c>
      <c r="E21" s="56"/>
    </row>
    <row r="22" spans="1:5" ht="24.6" customHeight="1" x14ac:dyDescent="0.25">
      <c r="A22" s="11">
        <v>19</v>
      </c>
      <c r="B22" s="46" t="s">
        <v>160</v>
      </c>
      <c r="C22" s="46" t="s">
        <v>191</v>
      </c>
      <c r="D22" s="48" t="s">
        <v>138</v>
      </c>
      <c r="E22" s="56"/>
    </row>
    <row r="23" spans="1:5" ht="24.6" customHeight="1" x14ac:dyDescent="0.25">
      <c r="A23" s="11">
        <v>20</v>
      </c>
      <c r="B23" s="46" t="s">
        <v>161</v>
      </c>
      <c r="C23" s="46" t="s">
        <v>162</v>
      </c>
      <c r="D23" s="48" t="s">
        <v>138</v>
      </c>
      <c r="E23" s="56"/>
    </row>
    <row r="24" spans="1:5" ht="24.6" customHeight="1" x14ac:dyDescent="0.25">
      <c r="A24" s="11">
        <v>21</v>
      </c>
      <c r="B24" s="46" t="s">
        <v>163</v>
      </c>
      <c r="C24" s="46" t="s">
        <v>192</v>
      </c>
      <c r="D24" s="48" t="s">
        <v>138</v>
      </c>
      <c r="E24" s="56"/>
    </row>
    <row r="25" spans="1:5" ht="24.6" customHeight="1" x14ac:dyDescent="0.25">
      <c r="A25" s="11">
        <v>22</v>
      </c>
      <c r="B25" s="46" t="s">
        <v>164</v>
      </c>
      <c r="C25" s="46" t="s">
        <v>165</v>
      </c>
      <c r="D25" s="48" t="s">
        <v>141</v>
      </c>
      <c r="E25" s="56"/>
    </row>
    <row r="26" spans="1:5" ht="24.6" customHeight="1" x14ac:dyDescent="0.25">
      <c r="A26" s="11">
        <v>23</v>
      </c>
      <c r="B26" s="46" t="s">
        <v>166</v>
      </c>
      <c r="C26" s="46" t="s">
        <v>167</v>
      </c>
      <c r="D26" s="48" t="s">
        <v>138</v>
      </c>
      <c r="E26" s="56"/>
    </row>
    <row r="27" spans="1:5" ht="24.6" customHeight="1" x14ac:dyDescent="0.25">
      <c r="A27" s="11">
        <v>24</v>
      </c>
      <c r="B27" s="46" t="s">
        <v>168</v>
      </c>
      <c r="C27" s="46" t="s">
        <v>169</v>
      </c>
      <c r="D27" s="48" t="s">
        <v>138</v>
      </c>
      <c r="E27" s="56"/>
    </row>
    <row r="28" spans="1:5" ht="24.6" customHeight="1" x14ac:dyDescent="0.25">
      <c r="A28" s="11">
        <v>25</v>
      </c>
      <c r="B28" s="46" t="s">
        <v>170</v>
      </c>
      <c r="C28" s="46" t="s">
        <v>171</v>
      </c>
      <c r="D28" s="48" t="s">
        <v>138</v>
      </c>
      <c r="E28" s="56"/>
    </row>
    <row r="29" spans="1:5" ht="24.6" customHeight="1" x14ac:dyDescent="0.25">
      <c r="A29" s="11">
        <v>26</v>
      </c>
      <c r="B29" s="46" t="s">
        <v>172</v>
      </c>
      <c r="C29" s="46" t="s">
        <v>173</v>
      </c>
      <c r="D29" s="48" t="s">
        <v>138</v>
      </c>
      <c r="E29" s="56"/>
    </row>
    <row r="30" spans="1:5" ht="24.6" customHeight="1" x14ac:dyDescent="0.25">
      <c r="A30" s="11">
        <v>27</v>
      </c>
      <c r="B30" s="46" t="s">
        <v>220</v>
      </c>
      <c r="C30" s="46" t="s">
        <v>173</v>
      </c>
      <c r="D30" s="48" t="s">
        <v>138</v>
      </c>
      <c r="E30" s="56"/>
    </row>
    <row r="31" spans="1:5" ht="24.6" customHeight="1" x14ac:dyDescent="0.25">
      <c r="A31" s="11">
        <v>28</v>
      </c>
      <c r="B31" s="46" t="s">
        <v>174</v>
      </c>
      <c r="C31" s="46" t="s">
        <v>193</v>
      </c>
      <c r="D31" s="48" t="s">
        <v>138</v>
      </c>
      <c r="E31" s="56"/>
    </row>
    <row r="32" spans="1:5" ht="48.95" customHeight="1" thickBot="1" x14ac:dyDescent="0.3">
      <c r="A32" s="11">
        <v>29</v>
      </c>
      <c r="B32" s="47" t="s">
        <v>177</v>
      </c>
      <c r="C32" s="47" t="s">
        <v>175</v>
      </c>
      <c r="D32" s="49" t="s">
        <v>138</v>
      </c>
      <c r="E32" s="57"/>
    </row>
  </sheetData>
  <sheetProtection algorithmName="SHA-512" hashValue="I+w7xmfvQPykei4zfEwPt7UdvbtD0ab5DMq3wsSETo1NFmbjSOAV7tsLL8uCwZbh/SMEElr06IipYifvZw7yEg==" saltValue="Vc8IzBvCC5hma8gEIkS7mQ==" spinCount="100000" sheet="1" insertColumns="0" insertRows="0" insertHyperlinks="0" deleteColumns="0" deleteRows="0" sort="0" autoFilter="0" pivotTables="0"/>
  <mergeCells count="1">
    <mergeCell ref="A2:E2"/>
  </mergeCells>
  <phoneticPr fontId="22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A74BBD17FE100479965D08D72CD0015" ma:contentTypeVersion="6" ma:contentTypeDescription="Создание документа." ma:contentTypeScope="" ma:versionID="588779ccf10d85b18f2317e351efbbec">
  <xsd:schema xmlns:xsd="http://www.w3.org/2001/XMLSchema" xmlns:xs="http://www.w3.org/2001/XMLSchema" xmlns:p="http://schemas.microsoft.com/office/2006/metadata/properties" xmlns:ns2="f1e2e254-cf23-4433-80c6-0ecec6a957fd" xmlns:ns3="069d0a6a-029b-4685-aee8-b7b0852ca00a" targetNamespace="http://schemas.microsoft.com/office/2006/metadata/properties" ma:root="true" ma:fieldsID="85070e1576c8c09614a1a3f868fcbbba" ns2:_="" ns3:_="">
    <xsd:import namespace="f1e2e254-cf23-4433-80c6-0ecec6a957fd"/>
    <xsd:import namespace="069d0a6a-029b-4685-aee8-b7b0852ca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2e254-cf23-4433-80c6-0ecec6a95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d0a6a-029b-4685-aee8-b7b0852ca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y X Z u U w G X m I O j A A A A 9 Q A A A B I A H A B D b 2 5 m a W c v U G F j a 2 F n Z S 5 4 b W w g o h g A K K A U A A A A A A A A A A A A A A A A A A A A A A A A A A A A h Y 8 9 D o I w A I W v Q r r T l h o T J K U M r p I Y j c a 1 K R U a o Z j + W O 7 m 4 J G 8 g h h F 3 R z f 9 7 7 h v f v 1 R o u h a 6 O L N F b 1 O g c J x C C S W v S V 0 n U O v D v G K S g Y X X N x 4 r W M R l n b b L B V D h r n z h l C I Q Q Y Z r A 3 N S I Y J + h Q r r a i k R 0 H H 1 n 9 l 2 O l r e N a S M D o / j W G E b j A c J 4 S i C m a G C 2 V / v Z k n P t s f y B d + t Z 5 I 5 n x 8 W Z H 0 R Q p e l 9 g D 1 B L A w Q U A A I A C A D J d m 5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X Z u U y i K R 7 g O A A A A E Q A A A B M A H A B G b 3 J t d W x h c y 9 T Z W N 0 a W 9 u M S 5 t I K I Y A C i g F A A A A A A A A A A A A A A A A A A A A A A A A A A A A C t O T S 7 J z M 9 T C I b Q h t Y A U E s B A i 0 A F A A C A A g A y X Z u U w G X m I O j A A A A 9 Q A A A B I A A A A A A A A A A A A A A A A A A A A A A E N v b m Z p Z y 9 Q Y W N r Y W d l L n h t b F B L A Q I t A B Q A A g A I A M l 2 b l M P y u m r p A A A A O k A A A A T A A A A A A A A A A A A A A A A A O 8 A A A B b Q 2 9 u d G V u d F 9 U e X B l c 1 0 u e G 1 s U E s B A i 0 A F A A C A A g A y X Z u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8 J u o V H f v p A o c i 1 a J x 2 p T 4 A A A A A A g A A A A A A E G Y A A A A B A A A g A A A A n p o W O a g B D H S W 5 l D c u I K B 8 p B w W I A F 4 t D H W Z T Q a F p Z 2 R E A A A A A D o A A A A A C A A A g A A A A l v R i x Z / P Q W V V r X y x O 8 g z k I X 9 A I S j e T I F a l 3 k 6 7 Q S F c x Q A A A A G 2 I c m x e o 7 b R q J z c g 0 e c y K B t m X 8 R q y G P G 0 m B Q 9 r A 2 e d B 3 p N M Q L s E b 5 L 6 p a g w p H w i q d Y r V t f Y 5 Z g E p T 5 m v 4 p 8 Q a 4 0 s D h x e T j E m h c K t n 4 Z q L t p A A A A A 3 3 T F f C q q 9 C 0 W 4 n e / J j p v a y b Y w 8 g 8 K w N B F M 7 R F F M O b b y Y v G 0 N A 8 w Y A I d a Y x J H 8 E K Q t H 3 0 y D 4 E W A R 4 B R F L A y j + L g = = < / D a t a M a s h u p > 
</file>

<file path=customXml/itemProps1.xml><?xml version="1.0" encoding="utf-8"?>
<ds:datastoreItem xmlns:ds="http://schemas.openxmlformats.org/officeDocument/2006/customXml" ds:itemID="{19262AA6-008C-4F89-8989-8548DE30FF3E}"/>
</file>

<file path=customXml/itemProps2.xml><?xml version="1.0" encoding="utf-8"?>
<ds:datastoreItem xmlns:ds="http://schemas.openxmlformats.org/officeDocument/2006/customXml" ds:itemID="{FE8A87A2-0F9D-455E-BE08-CD6B9BB082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D542EF-8336-441C-A9F7-8FED89A3DE2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6682E49-BDA1-429C-B862-FF457759B2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Лист1</vt:lpstr>
      <vt:lpstr>NG7 (RMU)</vt:lpstr>
      <vt:lpstr>Аксессуары</vt:lpstr>
      <vt:lpstr>Бушинги</vt:lpstr>
      <vt:lpstr>ВозможностьРасширения</vt:lpstr>
      <vt:lpstr>Гарантия</vt:lpstr>
      <vt:lpstr>ДаНет</vt:lpstr>
      <vt:lpstr>ДверьКабельногоОтсека</vt:lpstr>
      <vt:lpstr>ДополнительныеОпции</vt:lpstr>
      <vt:lpstr>Запчасти</vt:lpstr>
      <vt:lpstr>ИзмерительныеТрансформаторы</vt:lpstr>
      <vt:lpstr>КонтактыПоложения</vt:lpstr>
      <vt:lpstr>МикропроцессорнаяРЗА</vt:lpstr>
      <vt:lpstr>МоторизованныйПривод</vt:lpstr>
      <vt:lpstr>Назначение</vt:lpstr>
      <vt:lpstr>НоминальноеНапряжение</vt:lpstr>
      <vt:lpstr>НоминальныйТокСборныхШин</vt:lpstr>
      <vt:lpstr>ОПН</vt:lpstr>
      <vt:lpstr>ОПН10кВ</vt:lpstr>
      <vt:lpstr>ОПН20кВ</vt:lpstr>
      <vt:lpstr>ОПН35кВ</vt:lpstr>
      <vt:lpstr>ОПН6кВ</vt:lpstr>
      <vt:lpstr>Пустой</vt:lpstr>
      <vt:lpstr>РЗА</vt:lpstr>
      <vt:lpstr>ТипОперативногоПитания</vt:lpstr>
      <vt:lpstr>ТипФункции</vt:lpstr>
      <vt:lpstr>ТрансформаторыТокаНулевойПоследовательности</vt:lpstr>
      <vt:lpstr>Частота</vt:lpstr>
      <vt:lpstr>ШефМонтаж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SLASH</dc:creator>
  <cp:lastModifiedBy>Rusin Alexey</cp:lastModifiedBy>
  <cp:revision>1</cp:revision>
  <cp:lastPrinted>2023-10-17T20:05:07Z</cp:lastPrinted>
  <dcterms:created xsi:type="dcterms:W3CDTF">2015-06-05T18:19:34Z</dcterms:created>
  <dcterms:modified xsi:type="dcterms:W3CDTF">2024-01-31T07:05:41Z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0x0101009A74BBD17FE100479965D08D72CD0015</vt:lpwstr>
  </property>
</Properties>
</file>